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mardashelia\Desktop\მ2\მესტია სეტი - ინტერიერი ცვლილება\axali avejis specifikaciebi\"/>
    </mc:Choice>
  </mc:AlternateContent>
  <xr:revisionPtr revIDLastSave="0" documentId="13_ncr:1_{8409CFBF-373E-4CF7-991D-1C2290AA4AB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GFN" sheetId="30" r:id="rId1"/>
    <sheet name="F-01" sheetId="5" r:id="rId2"/>
    <sheet name="F-02" sheetId="10" r:id="rId3"/>
    <sheet name="F-04" sheetId="12" r:id="rId4"/>
    <sheet name="F-05" sheetId="13" r:id="rId5"/>
    <sheet name="F-06" sheetId="14" r:id="rId6"/>
    <sheet name="F-07" sheetId="15" r:id="rId7"/>
    <sheet name="F-08" sheetId="16" r:id="rId8"/>
    <sheet name="F-09" sheetId="17" r:id="rId9"/>
    <sheet name="F-10" sheetId="66" r:id="rId10"/>
    <sheet name="F-11" sheetId="18" r:id="rId11"/>
    <sheet name="F-12" sheetId="19" r:id="rId12"/>
    <sheet name="F-13" sheetId="20" r:id="rId13"/>
    <sheet name="F-14" sheetId="132" r:id="rId14"/>
    <sheet name="H-01" sheetId="22" r:id="rId15"/>
    <sheet name="H-03" sheetId="71" r:id="rId16"/>
    <sheet name="H-04" sheetId="72" r:id="rId17"/>
    <sheet name="H-05" sheetId="73" r:id="rId18"/>
    <sheet name="H-06" sheetId="74" r:id="rId19"/>
    <sheet name="C-01" sheetId="75" r:id="rId20"/>
    <sheet name="C-02" sheetId="76" r:id="rId21"/>
    <sheet name="C-03" sheetId="77" r:id="rId22"/>
    <sheet name="C-04" sheetId="78" r:id="rId23"/>
    <sheet name="C-05" sheetId="80" r:id="rId24"/>
    <sheet name="C-06" sheetId="81" r:id="rId25"/>
    <sheet name="C-07" sheetId="82" r:id="rId26"/>
    <sheet name="C-08" sheetId="83" r:id="rId27"/>
    <sheet name="C-09" sheetId="84" r:id="rId28"/>
    <sheet name="C-10" sheetId="85" r:id="rId29"/>
    <sheet name="C-11" sheetId="86" r:id="rId30"/>
    <sheet name="C-12" sheetId="87" r:id="rId31"/>
    <sheet name="C-13" sheetId="88" r:id="rId32"/>
    <sheet name="C-14" sheetId="89" r:id="rId33"/>
    <sheet name="C-15" sheetId="90" r:id="rId34"/>
    <sheet name="C-16" sheetId="91" r:id="rId35"/>
    <sheet name="C-17" sheetId="92" r:id="rId36"/>
    <sheet name="C-18" sheetId="93" r:id="rId37"/>
    <sheet name="C-19" sheetId="94" r:id="rId38"/>
    <sheet name="O-01" sheetId="127" r:id="rId39"/>
    <sheet name="O-03" sheetId="129" r:id="rId40"/>
    <sheet name="O-05" sheetId="131" r:id="rId41"/>
  </sheets>
  <definedNames>
    <definedName name="_xlnm.Print_Area" localSheetId="0">GFN!$A$1:$E$63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6" i="30" l="1"/>
  <c r="AJ7" i="30"/>
  <c r="AJ8" i="30"/>
  <c r="AJ9" i="30"/>
  <c r="AJ10" i="30"/>
  <c r="AJ11" i="30"/>
  <c r="AJ12" i="30"/>
  <c r="AJ13" i="30"/>
  <c r="AJ14" i="30"/>
  <c r="AJ15" i="30"/>
  <c r="AJ16" i="30"/>
  <c r="AJ17" i="30"/>
  <c r="AJ18" i="30"/>
  <c r="AJ20" i="30"/>
  <c r="AJ21" i="30"/>
  <c r="AJ22" i="30"/>
  <c r="AJ23" i="30"/>
  <c r="AJ24" i="30"/>
  <c r="AJ25" i="30"/>
  <c r="AJ26" i="30"/>
  <c r="AJ27" i="30"/>
  <c r="AJ28" i="30"/>
  <c r="AJ29" i="30"/>
  <c r="AJ30" i="30"/>
  <c r="AJ31" i="30"/>
  <c r="AJ32" i="30"/>
  <c r="AJ33" i="30"/>
  <c r="AJ34" i="30"/>
  <c r="AJ35" i="30"/>
  <c r="AJ36" i="30"/>
  <c r="AJ37" i="30"/>
  <c r="AJ38" i="30"/>
  <c r="AJ39" i="30"/>
  <c r="AJ40" i="30"/>
  <c r="AJ41" i="30"/>
  <c r="AJ42" i="30"/>
  <c r="AJ43" i="30"/>
  <c r="AJ44" i="30"/>
  <c r="AJ45" i="30"/>
  <c r="AJ46" i="30"/>
  <c r="AJ47" i="30"/>
  <c r="AJ48" i="30"/>
  <c r="AJ49" i="30"/>
  <c r="AJ50" i="30"/>
  <c r="AJ51" i="30"/>
  <c r="AJ52" i="30"/>
  <c r="AJ53" i="30"/>
  <c r="AJ54" i="30"/>
  <c r="AJ55" i="30"/>
  <c r="AJ56" i="30"/>
  <c r="AJ57" i="30"/>
  <c r="AJ58" i="30"/>
  <c r="AJ59" i="30"/>
  <c r="AJ60" i="30"/>
  <c r="AJ61" i="30"/>
  <c r="AJ62" i="30"/>
  <c r="AJ63" i="30"/>
  <c r="AJ64" i="30"/>
  <c r="AJ65" i="30"/>
  <c r="AJ66" i="30"/>
  <c r="H66" i="30"/>
  <c r="L66" i="30"/>
  <c r="AF64" i="30" l="1"/>
  <c r="AF65" i="30"/>
  <c r="AF66" i="30"/>
  <c r="AB64" i="30"/>
  <c r="AB65" i="30"/>
  <c r="AB66" i="30"/>
  <c r="X64" i="30"/>
  <c r="X65" i="30"/>
  <c r="X66" i="30"/>
  <c r="L64" i="30"/>
  <c r="L65" i="30"/>
  <c r="H64" i="30"/>
  <c r="H65" i="30"/>
  <c r="E66" i="30" l="1"/>
  <c r="E65" i="30"/>
  <c r="E64" i="30"/>
  <c r="AF55" i="30" l="1"/>
  <c r="AN55" i="30"/>
  <c r="AR55" i="30"/>
  <c r="AF56" i="30"/>
  <c r="AN56" i="30"/>
  <c r="AR56" i="30"/>
  <c r="AF57" i="30"/>
  <c r="AN57" i="30"/>
  <c r="AR57" i="30"/>
  <c r="AF58" i="30"/>
  <c r="AN58" i="30"/>
  <c r="AR58" i="30"/>
  <c r="AF59" i="30"/>
  <c r="AN59" i="30"/>
  <c r="AR59" i="30"/>
  <c r="AF60" i="30"/>
  <c r="AN60" i="30"/>
  <c r="AR60" i="30"/>
  <c r="AF61" i="30"/>
  <c r="AN61" i="30"/>
  <c r="AR61" i="30"/>
  <c r="AF62" i="30"/>
  <c r="AN62" i="30"/>
  <c r="AR62" i="30"/>
  <c r="AF63" i="30"/>
  <c r="AN63" i="30"/>
  <c r="AR63" i="30"/>
  <c r="H18" i="30" l="1"/>
  <c r="L6" i="30" l="1"/>
  <c r="H6" i="30"/>
  <c r="AN6" i="30" l="1"/>
  <c r="AR6" i="30"/>
  <c r="AN7" i="30"/>
  <c r="AR7" i="30"/>
  <c r="AN8" i="30"/>
  <c r="AR8" i="30"/>
  <c r="AN9" i="30"/>
  <c r="AR9" i="30"/>
  <c r="AN10" i="30"/>
  <c r="AR10" i="30"/>
  <c r="AN11" i="30"/>
  <c r="AR11" i="30"/>
  <c r="AN12" i="30"/>
  <c r="AR12" i="30"/>
  <c r="AN13" i="30"/>
  <c r="AR13" i="30"/>
  <c r="AN14" i="30"/>
  <c r="AR14" i="30"/>
  <c r="AN15" i="30"/>
  <c r="AR15" i="30"/>
  <c r="AN16" i="30"/>
  <c r="AR16" i="30"/>
  <c r="AN17" i="30"/>
  <c r="AR17" i="30"/>
  <c r="AN18" i="30"/>
  <c r="AR18" i="30"/>
  <c r="AN20" i="30"/>
  <c r="AR20" i="30"/>
  <c r="AN21" i="30"/>
  <c r="AR21" i="30"/>
  <c r="AN22" i="30"/>
  <c r="AR22" i="30"/>
  <c r="AN23" i="30"/>
  <c r="AR23" i="30"/>
  <c r="AN24" i="30"/>
  <c r="AR24" i="30"/>
  <c r="AN25" i="30"/>
  <c r="AR25" i="30"/>
  <c r="AN26" i="30"/>
  <c r="AR26" i="30"/>
  <c r="AN27" i="30"/>
  <c r="AR27" i="30"/>
  <c r="AN28" i="30"/>
  <c r="AR28" i="30"/>
  <c r="AN29" i="30"/>
  <c r="AR29" i="30"/>
  <c r="AN30" i="30"/>
  <c r="AR30" i="30"/>
  <c r="AN31" i="30"/>
  <c r="AR31" i="30"/>
  <c r="AN32" i="30"/>
  <c r="AR32" i="30"/>
  <c r="AN33" i="30"/>
  <c r="AR33" i="30"/>
  <c r="AN34" i="30"/>
  <c r="AR34" i="30"/>
  <c r="AN35" i="30"/>
  <c r="AR35" i="30"/>
  <c r="AN36" i="30"/>
  <c r="AR36" i="30"/>
  <c r="AN37" i="30"/>
  <c r="AR37" i="30"/>
  <c r="AN38" i="30"/>
  <c r="AR38" i="30"/>
  <c r="AN39" i="30"/>
  <c r="AR39" i="30"/>
  <c r="AN40" i="30"/>
  <c r="AR40" i="30"/>
  <c r="AN41" i="30"/>
  <c r="AR41" i="30"/>
  <c r="AN42" i="30"/>
  <c r="AR42" i="30"/>
  <c r="AN43" i="30"/>
  <c r="AR43" i="30"/>
  <c r="AN44" i="30"/>
  <c r="AR44" i="30"/>
  <c r="AN45" i="30"/>
  <c r="AR45" i="30"/>
  <c r="AN46" i="30"/>
  <c r="AR46" i="30"/>
  <c r="AN47" i="30"/>
  <c r="AR47" i="30"/>
  <c r="AN48" i="30"/>
  <c r="AR48" i="30"/>
  <c r="AN49" i="30"/>
  <c r="AR49" i="30"/>
  <c r="AN50" i="30"/>
  <c r="AR50" i="30"/>
  <c r="AN51" i="30"/>
  <c r="AR51" i="30"/>
  <c r="AN52" i="30"/>
  <c r="AR52" i="30"/>
  <c r="AN53" i="30"/>
  <c r="AR53" i="30"/>
  <c r="AN54" i="30"/>
  <c r="AR54" i="30"/>
  <c r="AB23" i="30"/>
  <c r="AB63" i="30" l="1"/>
  <c r="AB55" i="30"/>
  <c r="AB56" i="30"/>
  <c r="AB57" i="30"/>
  <c r="AB58" i="30"/>
  <c r="AB59" i="30"/>
  <c r="AB60" i="30"/>
  <c r="AB61" i="30"/>
  <c r="AB62" i="30"/>
  <c r="X55" i="30"/>
  <c r="X56" i="30"/>
  <c r="X57" i="30"/>
  <c r="X58" i="30"/>
  <c r="X59" i="30"/>
  <c r="X60" i="30"/>
  <c r="X61" i="30"/>
  <c r="X62" i="30"/>
  <c r="X63" i="30"/>
  <c r="X10" i="30"/>
  <c r="X6" i="30"/>
  <c r="T63" i="30"/>
  <c r="T19" i="30" l="1"/>
  <c r="P19" i="30"/>
  <c r="L19" i="30"/>
  <c r="H19" i="30"/>
  <c r="P63" i="30"/>
  <c r="L63" i="30"/>
  <c r="H63" i="30"/>
  <c r="T55" i="30"/>
  <c r="T56" i="30"/>
  <c r="T57" i="30"/>
  <c r="T58" i="30"/>
  <c r="T59" i="30"/>
  <c r="T60" i="30"/>
  <c r="T61" i="30"/>
  <c r="T62" i="30"/>
  <c r="P55" i="30"/>
  <c r="P56" i="30"/>
  <c r="P57" i="30"/>
  <c r="P58" i="30"/>
  <c r="P59" i="30"/>
  <c r="P60" i="30"/>
  <c r="P61" i="30"/>
  <c r="P62" i="30"/>
  <c r="L55" i="30"/>
  <c r="L56" i="30"/>
  <c r="L57" i="30"/>
  <c r="L58" i="30"/>
  <c r="L59" i="30"/>
  <c r="L60" i="30"/>
  <c r="L61" i="30"/>
  <c r="L62" i="30"/>
  <c r="H62" i="30"/>
  <c r="H55" i="30"/>
  <c r="H56" i="30"/>
  <c r="H57" i="30"/>
  <c r="H58" i="30"/>
  <c r="H59" i="30"/>
  <c r="H60" i="30"/>
  <c r="H61" i="30"/>
  <c r="E63" i="30" l="1"/>
  <c r="E58" i="30"/>
  <c r="E62" i="30"/>
  <c r="E60" i="30"/>
  <c r="E59" i="30"/>
  <c r="E19" i="30"/>
  <c r="E56" i="30"/>
  <c r="E57" i="30"/>
  <c r="E61" i="30"/>
  <c r="E55" i="30"/>
  <c r="AF35" i="30"/>
  <c r="AF36" i="30"/>
  <c r="AF37" i="30"/>
  <c r="AF38" i="30"/>
  <c r="AF39" i="30"/>
  <c r="AF40" i="30"/>
  <c r="AF41" i="30"/>
  <c r="AF42" i="30"/>
  <c r="AF43" i="30"/>
  <c r="AF44" i="30"/>
  <c r="AF45" i="30"/>
  <c r="AF46" i="30"/>
  <c r="AF47" i="30"/>
  <c r="AF48" i="30"/>
  <c r="AF49" i="30"/>
  <c r="AF50" i="30"/>
  <c r="AF51" i="30"/>
  <c r="AF52" i="30"/>
  <c r="AF53" i="30"/>
  <c r="AF54" i="30"/>
  <c r="AF21" i="30"/>
  <c r="AF22" i="30"/>
  <c r="AF23" i="30"/>
  <c r="AF24" i="30"/>
  <c r="AF25" i="30"/>
  <c r="AF26" i="30"/>
  <c r="AF27" i="30"/>
  <c r="AF28" i="30"/>
  <c r="AF29" i="30"/>
  <c r="AF30" i="30"/>
  <c r="AF31" i="30"/>
  <c r="AF32" i="30"/>
  <c r="AF33" i="30"/>
  <c r="AF34" i="30"/>
  <c r="AF6" i="30"/>
  <c r="AF7" i="30"/>
  <c r="AF8" i="30"/>
  <c r="AF9" i="30"/>
  <c r="AF10" i="30"/>
  <c r="AF11" i="30"/>
  <c r="AF12" i="30"/>
  <c r="AF13" i="30"/>
  <c r="AF14" i="30"/>
  <c r="AF15" i="30"/>
  <c r="AF16" i="30"/>
  <c r="AF17" i="30"/>
  <c r="AF18" i="30"/>
  <c r="AF20" i="30"/>
  <c r="AB6" i="30"/>
  <c r="AB7" i="30"/>
  <c r="AB8" i="30"/>
  <c r="AB9" i="30"/>
  <c r="AB10" i="30"/>
  <c r="AB11" i="30"/>
  <c r="AB12" i="30"/>
  <c r="AB13" i="30"/>
  <c r="AB14" i="30"/>
  <c r="AB15" i="30"/>
  <c r="AB16" i="30"/>
  <c r="AB17" i="30"/>
  <c r="AB18" i="30"/>
  <c r="AB20" i="30"/>
  <c r="AB21" i="30"/>
  <c r="AB22" i="30"/>
  <c r="AB24" i="30"/>
  <c r="AB25" i="30"/>
  <c r="AB26" i="30"/>
  <c r="AB27" i="30"/>
  <c r="AB28" i="30"/>
  <c r="AB29" i="30"/>
  <c r="AB30" i="30"/>
  <c r="AB31" i="30"/>
  <c r="AB32" i="30"/>
  <c r="AB33" i="30"/>
  <c r="AB34" i="30"/>
  <c r="AB35" i="30"/>
  <c r="AB36" i="30"/>
  <c r="AB37" i="30"/>
  <c r="AB38" i="30"/>
  <c r="AB39" i="30"/>
  <c r="AB40" i="30"/>
  <c r="AB41" i="30"/>
  <c r="AB42" i="30"/>
  <c r="AB43" i="30"/>
  <c r="AB44" i="30"/>
  <c r="AB45" i="30"/>
  <c r="AB46" i="30"/>
  <c r="AB47" i="30"/>
  <c r="AB48" i="30"/>
  <c r="AB49" i="30"/>
  <c r="AB50" i="30"/>
  <c r="AB51" i="30"/>
  <c r="AB52" i="30"/>
  <c r="AB53" i="30"/>
  <c r="AB54" i="30"/>
  <c r="X11" i="30"/>
  <c r="X7" i="30"/>
  <c r="X8" i="30"/>
  <c r="X9" i="30"/>
  <c r="X12" i="30"/>
  <c r="X13" i="30"/>
  <c r="X14" i="30"/>
  <c r="X15" i="30"/>
  <c r="X16" i="30"/>
  <c r="X17" i="30"/>
  <c r="X18" i="30"/>
  <c r="X20" i="30"/>
  <c r="X21" i="30"/>
  <c r="X22" i="30"/>
  <c r="X23" i="30"/>
  <c r="X24" i="30"/>
  <c r="X25" i="30"/>
  <c r="X26" i="30"/>
  <c r="X27" i="30"/>
  <c r="X28" i="30"/>
  <c r="X29" i="30"/>
  <c r="X30" i="30"/>
  <c r="X31" i="30"/>
  <c r="X32" i="30"/>
  <c r="X33" i="30"/>
  <c r="X34" i="30"/>
  <c r="X35" i="30"/>
  <c r="X36" i="30"/>
  <c r="X37" i="30"/>
  <c r="X38" i="30"/>
  <c r="X39" i="30"/>
  <c r="X40" i="30"/>
  <c r="X41" i="30"/>
  <c r="X42" i="30"/>
  <c r="X43" i="30"/>
  <c r="X44" i="30"/>
  <c r="X45" i="30"/>
  <c r="X46" i="30"/>
  <c r="X47" i="30"/>
  <c r="X48" i="30"/>
  <c r="X49" i="30"/>
  <c r="X50" i="30"/>
  <c r="X51" i="30"/>
  <c r="X52" i="30"/>
  <c r="X53" i="30"/>
  <c r="X54" i="30"/>
  <c r="T6" i="30"/>
  <c r="T7" i="30"/>
  <c r="T8" i="30"/>
  <c r="T9" i="30"/>
  <c r="T10" i="30"/>
  <c r="T11" i="30"/>
  <c r="T12" i="30"/>
  <c r="T13" i="30"/>
  <c r="T14" i="30"/>
  <c r="T15" i="30"/>
  <c r="T16" i="30"/>
  <c r="T17" i="30"/>
  <c r="T18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T37" i="30"/>
  <c r="T38" i="30"/>
  <c r="T39" i="30"/>
  <c r="T40" i="30"/>
  <c r="T41" i="30"/>
  <c r="T42" i="30"/>
  <c r="T43" i="30"/>
  <c r="T44" i="30"/>
  <c r="T45" i="30"/>
  <c r="T46" i="30"/>
  <c r="T47" i="30"/>
  <c r="T48" i="30"/>
  <c r="T49" i="30"/>
  <c r="T50" i="30"/>
  <c r="T51" i="30"/>
  <c r="T52" i="30"/>
  <c r="T53" i="30"/>
  <c r="T54" i="30"/>
  <c r="P35" i="30"/>
  <c r="P36" i="30"/>
  <c r="P37" i="30"/>
  <c r="P38" i="30"/>
  <c r="L35" i="30"/>
  <c r="L36" i="30"/>
  <c r="L37" i="30"/>
  <c r="L29" i="30"/>
  <c r="L30" i="30"/>
  <c r="L31" i="30"/>
  <c r="L32" i="30"/>
  <c r="L33" i="30"/>
  <c r="L34" i="30"/>
  <c r="H31" i="30"/>
  <c r="H32" i="30"/>
  <c r="H33" i="30"/>
  <c r="H34" i="30"/>
  <c r="H35" i="30"/>
  <c r="H36" i="30"/>
  <c r="H37" i="30"/>
  <c r="P43" i="30"/>
  <c r="H40" i="30"/>
  <c r="L40" i="30"/>
  <c r="P40" i="30"/>
  <c r="H41" i="30"/>
  <c r="L41" i="30"/>
  <c r="P41" i="30"/>
  <c r="H42" i="30"/>
  <c r="L42" i="30"/>
  <c r="P42" i="30"/>
  <c r="H43" i="30"/>
  <c r="L43" i="30"/>
  <c r="H44" i="30"/>
  <c r="L44" i="30"/>
  <c r="P44" i="30"/>
  <c r="H45" i="30"/>
  <c r="L45" i="30"/>
  <c r="P45" i="30"/>
  <c r="H46" i="30"/>
  <c r="L46" i="30"/>
  <c r="P46" i="30"/>
  <c r="H47" i="30"/>
  <c r="L47" i="30"/>
  <c r="P47" i="30"/>
  <c r="H48" i="30"/>
  <c r="L48" i="30"/>
  <c r="P48" i="30"/>
  <c r="H49" i="30"/>
  <c r="L49" i="30"/>
  <c r="P49" i="30"/>
  <c r="H50" i="30"/>
  <c r="L50" i="30"/>
  <c r="P50" i="30"/>
  <c r="H51" i="30"/>
  <c r="L51" i="30"/>
  <c r="P51" i="30"/>
  <c r="H52" i="30"/>
  <c r="L52" i="30"/>
  <c r="P52" i="30"/>
  <c r="H53" i="30"/>
  <c r="L53" i="30"/>
  <c r="P53" i="30"/>
  <c r="H54" i="30"/>
  <c r="L54" i="30"/>
  <c r="P54" i="30"/>
  <c r="E53" i="30" l="1"/>
  <c r="E49" i="30"/>
  <c r="E54" i="30"/>
  <c r="E46" i="30"/>
  <c r="E43" i="30"/>
  <c r="E47" i="30"/>
  <c r="E44" i="30"/>
  <c r="E45" i="30"/>
  <c r="E41" i="30"/>
  <c r="E48" i="30"/>
  <c r="E42" i="30"/>
  <c r="E50" i="30"/>
  <c r="E51" i="30"/>
  <c r="E52" i="30"/>
  <c r="E40" i="30"/>
  <c r="H39" i="30"/>
  <c r="L39" i="30"/>
  <c r="P39" i="30"/>
  <c r="E39" i="30" l="1"/>
  <c r="H38" i="30"/>
  <c r="L38" i="30"/>
  <c r="E38" i="30" l="1"/>
  <c r="E37" i="30" l="1"/>
  <c r="E36" i="30"/>
  <c r="E35" i="30"/>
  <c r="P34" i="30" l="1"/>
  <c r="P33" i="30"/>
  <c r="P32" i="30"/>
  <c r="P31" i="30"/>
  <c r="P30" i="30"/>
  <c r="P29" i="30"/>
  <c r="P28" i="30"/>
  <c r="P27" i="30"/>
  <c r="L28" i="30"/>
  <c r="L27" i="30"/>
  <c r="H30" i="30"/>
  <c r="H29" i="30"/>
  <c r="H28" i="30"/>
  <c r="H27" i="30"/>
  <c r="E27" i="30" l="1"/>
  <c r="E32" i="30"/>
  <c r="E31" i="30"/>
  <c r="E28" i="30"/>
  <c r="E33" i="30"/>
  <c r="E30" i="30"/>
  <c r="E34" i="30"/>
  <c r="E29" i="30"/>
  <c r="L26" i="30" l="1"/>
  <c r="L25" i="30"/>
  <c r="L24" i="30"/>
  <c r="L23" i="30"/>
  <c r="L22" i="30"/>
  <c r="L21" i="30"/>
  <c r="L20" i="30"/>
  <c r="L18" i="30"/>
  <c r="L17" i="30"/>
  <c r="L16" i="30"/>
  <c r="L15" i="30"/>
  <c r="L14" i="30"/>
  <c r="L13" i="30"/>
  <c r="L12" i="30"/>
  <c r="L11" i="30"/>
  <c r="L10" i="30"/>
  <c r="L9" i="30"/>
  <c r="L8" i="30"/>
  <c r="L7" i="30"/>
  <c r="P12" i="30" l="1"/>
  <c r="H12" i="30"/>
  <c r="E12" i="30" l="1"/>
  <c r="P6" i="30"/>
  <c r="E6" i="30" s="1"/>
  <c r="P7" i="30"/>
  <c r="P8" i="30"/>
  <c r="P9" i="30"/>
  <c r="P10" i="30"/>
  <c r="P11" i="30"/>
  <c r="P13" i="30"/>
  <c r="P14" i="30"/>
  <c r="P15" i="30"/>
  <c r="P16" i="30"/>
  <c r="P17" i="30"/>
  <c r="P18" i="30"/>
  <c r="P20" i="30"/>
  <c r="P21" i="30"/>
  <c r="P22" i="30"/>
  <c r="P23" i="30"/>
  <c r="P24" i="30"/>
  <c r="P25" i="30"/>
  <c r="P26" i="30"/>
  <c r="H9" i="30" l="1"/>
  <c r="E9" i="30" s="1"/>
  <c r="H10" i="30"/>
  <c r="E10" i="30" s="1"/>
  <c r="H11" i="30"/>
  <c r="E11" i="30" s="1"/>
  <c r="H13" i="30"/>
  <c r="E13" i="30" s="1"/>
  <c r="H14" i="30"/>
  <c r="E14" i="30" s="1"/>
  <c r="H15" i="30"/>
  <c r="E15" i="30" s="1"/>
  <c r="H16" i="30"/>
  <c r="E16" i="30" s="1"/>
  <c r="H17" i="30"/>
  <c r="E17" i="30" s="1"/>
  <c r="E18" i="30"/>
  <c r="H20" i="30"/>
  <c r="E20" i="30" s="1"/>
  <c r="H21" i="30"/>
  <c r="E21" i="30" s="1"/>
  <c r="H22" i="30"/>
  <c r="E22" i="30" s="1"/>
  <c r="H23" i="30"/>
  <c r="E23" i="30" s="1"/>
  <c r="H24" i="30"/>
  <c r="E24" i="30" s="1"/>
  <c r="H25" i="30"/>
  <c r="E25" i="30" s="1"/>
  <c r="H26" i="30"/>
  <c r="E26" i="30" s="1"/>
  <c r="H7" i="30"/>
  <c r="E7" i="30" s="1"/>
  <c r="H8" i="30"/>
  <c r="E8" i="30" s="1"/>
</calcChain>
</file>

<file path=xl/sharedStrings.xml><?xml version="1.0" encoding="utf-8"?>
<sst xmlns="http://schemas.openxmlformats.org/spreadsheetml/2006/main" count="1106" uniqueCount="244">
  <si>
    <t>COLOR</t>
  </si>
  <si>
    <t>MODEL</t>
  </si>
  <si>
    <t>NOTES</t>
  </si>
  <si>
    <r>
      <t xml:space="preserve">
</t>
    </r>
    <r>
      <rPr>
        <b/>
        <sz val="20"/>
        <color theme="1"/>
        <rFont val="Arial"/>
        <family val="2"/>
        <charset val="204"/>
      </rPr>
      <t>ARCHIDEA</t>
    </r>
    <r>
      <rPr>
        <b/>
        <sz val="12"/>
        <color theme="1"/>
        <rFont val="Arial"/>
        <family val="2"/>
        <charset val="204"/>
      </rPr>
      <t xml:space="preserve">
</t>
    </r>
    <r>
      <rPr>
        <sz val="12"/>
        <color theme="1"/>
        <rFont val="Arial"/>
        <family val="2"/>
        <charset val="204"/>
      </rPr>
      <t xml:space="preserve">
</t>
    </r>
    <r>
      <rPr>
        <sz val="14"/>
        <color theme="1"/>
        <rFont val="Arial"/>
        <family val="2"/>
        <charset val="204"/>
      </rPr>
      <t>Chabua Amirejibi Hwy #6 
Tbilisi, Georgia
Office: 599 857 815</t>
    </r>
  </si>
  <si>
    <t>REFERENCE</t>
  </si>
  <si>
    <t>REVISION</t>
  </si>
  <si>
    <t>DATE</t>
  </si>
  <si>
    <t>R0</t>
  </si>
  <si>
    <t>MNUFACTURER</t>
  </si>
  <si>
    <t>FINISH</t>
  </si>
  <si>
    <t>TECHNICAL INFORMATION</t>
  </si>
  <si>
    <t>SIZE (in mm)</t>
  </si>
  <si>
    <t>CODE ON DRAWING</t>
  </si>
  <si>
    <t>WEB LINK</t>
  </si>
  <si>
    <r>
      <t xml:space="preserve">
</t>
    </r>
    <r>
      <rPr>
        <b/>
        <sz val="20"/>
        <color theme="1"/>
        <rFont val="Arial"/>
        <family val="2"/>
        <charset val="204"/>
      </rPr>
      <t>ARCHIDEA</t>
    </r>
    <r>
      <rPr>
        <sz val="12"/>
        <color theme="1"/>
        <rFont val="Arial"/>
        <family val="2"/>
        <charset val="204"/>
      </rPr>
      <t xml:space="preserve">
</t>
    </r>
    <r>
      <rPr>
        <sz val="14"/>
        <color theme="1"/>
        <rFont val="Arial"/>
        <family val="2"/>
        <charset val="204"/>
      </rPr>
      <t>Chabua Amirejibi Hwy #6 
Tbilisi, Georgia
Office: 599 857 815</t>
    </r>
  </si>
  <si>
    <r>
      <t xml:space="preserve">FURNITURE QUANTYTY FOR THIS ROOM </t>
    </r>
    <r>
      <rPr>
        <b/>
        <sz val="12"/>
        <color theme="1"/>
        <rFont val="Calibri"/>
        <family val="2"/>
        <charset val="204"/>
      </rPr>
      <t>↓</t>
    </r>
  </si>
  <si>
    <r>
      <t xml:space="preserve">ROOM QUANTITY ON EACH LEVEL </t>
    </r>
    <r>
      <rPr>
        <b/>
        <sz val="12"/>
        <color theme="1"/>
        <rFont val="Calibri"/>
        <family val="2"/>
        <charset val="204"/>
      </rPr>
      <t>→</t>
    </r>
  </si>
  <si>
    <t>QUANTITY</t>
  </si>
  <si>
    <t>G</t>
  </si>
  <si>
    <t>DESCRIPTION</t>
  </si>
  <si>
    <t>MANUFACTURER</t>
  </si>
  <si>
    <t>COFFEE TABLE</t>
  </si>
  <si>
    <t>ARMCHAIR</t>
  </si>
  <si>
    <t>WC</t>
  </si>
  <si>
    <t>F +1</t>
  </si>
  <si>
    <t>CHAIR</t>
  </si>
  <si>
    <t>SOFA</t>
  </si>
  <si>
    <t>S-04</t>
  </si>
  <si>
    <t>S-05</t>
  </si>
  <si>
    <t>S-06</t>
  </si>
  <si>
    <t>S-09</t>
  </si>
  <si>
    <t>S-13</t>
  </si>
  <si>
    <t>S-15</t>
  </si>
  <si>
    <t>S-16</t>
  </si>
  <si>
    <t>S-17</t>
  </si>
  <si>
    <t>DISABLED SINK</t>
  </si>
  <si>
    <t>DISABLED TOILET</t>
  </si>
  <si>
    <t>HOLDER</t>
  </si>
  <si>
    <t>PUSH PLATE</t>
  </si>
  <si>
    <t>MIRROR</t>
  </si>
  <si>
    <t>GRAB BAR</t>
  </si>
  <si>
    <t>DISABLED BASIN MIXER</t>
  </si>
  <si>
    <t>SOAP DISPENCER</t>
  </si>
  <si>
    <t>WASHBASIN MIXER</t>
  </si>
  <si>
    <t>LOBBY</t>
  </si>
  <si>
    <t>HALL</t>
  </si>
  <si>
    <t>RESTAURANT</t>
  </si>
  <si>
    <t>F-01</t>
  </si>
  <si>
    <t>F-02</t>
  </si>
  <si>
    <t>F-03</t>
  </si>
  <si>
    <t>F-04</t>
  </si>
  <si>
    <t>F-05</t>
  </si>
  <si>
    <t>F-06</t>
  </si>
  <si>
    <t>F-07</t>
  </si>
  <si>
    <t>F-08</t>
  </si>
  <si>
    <t>F-09</t>
  </si>
  <si>
    <t>F-10</t>
  </si>
  <si>
    <t>F-11</t>
  </si>
  <si>
    <t>F-12</t>
  </si>
  <si>
    <t>F-13</t>
  </si>
  <si>
    <t>F-14</t>
  </si>
  <si>
    <t>H-01</t>
  </si>
  <si>
    <t>H-03</t>
  </si>
  <si>
    <t>H-04</t>
  </si>
  <si>
    <t>H-05</t>
  </si>
  <si>
    <t>H-06</t>
  </si>
  <si>
    <t>C-01</t>
  </si>
  <si>
    <t>C-02</t>
  </si>
  <si>
    <t>C-03</t>
  </si>
  <si>
    <t>C-04</t>
  </si>
  <si>
    <t>C-05</t>
  </si>
  <si>
    <t>C-06</t>
  </si>
  <si>
    <t>C-07</t>
  </si>
  <si>
    <t>C-08</t>
  </si>
  <si>
    <t>C-09</t>
  </si>
  <si>
    <t>C-10</t>
  </si>
  <si>
    <t>C-11</t>
  </si>
  <si>
    <t>C-12</t>
  </si>
  <si>
    <t>C-13</t>
  </si>
  <si>
    <t>C-14</t>
  </si>
  <si>
    <t>C-15</t>
  </si>
  <si>
    <t>C-16</t>
  </si>
  <si>
    <t>C-17</t>
  </si>
  <si>
    <t>C-18</t>
  </si>
  <si>
    <t>C-19</t>
  </si>
  <si>
    <t>W-01</t>
  </si>
  <si>
    <t>W-02</t>
  </si>
  <si>
    <t>W-03</t>
  </si>
  <si>
    <t>W-04</t>
  </si>
  <si>
    <t>W-05</t>
  </si>
  <si>
    <t>W-06</t>
  </si>
  <si>
    <t>W-07</t>
  </si>
  <si>
    <t>W-08</t>
  </si>
  <si>
    <t>W-09</t>
  </si>
  <si>
    <t>W-11</t>
  </si>
  <si>
    <t>W-12</t>
  </si>
  <si>
    <t>S-19</t>
  </si>
  <si>
    <t>RECEPRION DESK</t>
  </si>
  <si>
    <t>RECEPRION TABLE</t>
  </si>
  <si>
    <t>POT</t>
  </si>
  <si>
    <t>BAR DESK</t>
  </si>
  <si>
    <t>BAR CHAIR</t>
  </si>
  <si>
    <t>BAR SHELF</t>
  </si>
  <si>
    <t>SOFA 2</t>
  </si>
  <si>
    <t>LOUNGE TABLE 1</t>
  </si>
  <si>
    <t>FIREPLACE</t>
  </si>
  <si>
    <t>WOOD PANEL</t>
  </si>
  <si>
    <t>RECEPTION CHAIR</t>
  </si>
  <si>
    <t>ARTWORK</t>
  </si>
  <si>
    <t>TABLE</t>
  </si>
  <si>
    <t>TABLE 1</t>
  </si>
  <si>
    <t>TABLE 2</t>
  </si>
  <si>
    <t>TABLE 3</t>
  </si>
  <si>
    <t>TABLE 4</t>
  </si>
  <si>
    <t>TABLE 5</t>
  </si>
  <si>
    <t>TABLE 6</t>
  </si>
  <si>
    <t>TABLE 7</t>
  </si>
  <si>
    <t>TABLE 8</t>
  </si>
  <si>
    <t>BARCHAIR 1</t>
  </si>
  <si>
    <t>BARCHAIR 2</t>
  </si>
  <si>
    <t>CHAIR 1</t>
  </si>
  <si>
    <t>CHAIR 2</t>
  </si>
  <si>
    <t>CHAIR 3</t>
  </si>
  <si>
    <t>CHAIR 4</t>
  </si>
  <si>
    <t>CHAIR 5</t>
  </si>
  <si>
    <t>SHELF</t>
  </si>
  <si>
    <t>DISH SHELF 1</t>
  </si>
  <si>
    <t>DISH SHELF 2</t>
  </si>
  <si>
    <t>BAR COUNTER</t>
  </si>
  <si>
    <t>WASHBASIN</t>
  </si>
  <si>
    <t>FLUSH PLATE</t>
  </si>
  <si>
    <t>ROLL HOLDER</t>
  </si>
  <si>
    <t>BRUSH HOLDER</t>
  </si>
  <si>
    <t>SOAP DISPENSER</t>
  </si>
  <si>
    <t>WASTE BIN</t>
  </si>
  <si>
    <t>MIRROR 1</t>
  </si>
  <si>
    <t>RECEPTION DESK</t>
  </si>
  <si>
    <t>RECEPTION TABLE</t>
  </si>
  <si>
    <t>SETI</t>
  </si>
  <si>
    <t>BARCOUNTER</t>
  </si>
  <si>
    <t>FOH FURNITURE SPECIFICATION LIST</t>
  </si>
  <si>
    <t xml:space="preserve">FOH FURNITURE SPECIFICATION </t>
  </si>
  <si>
    <t>Page: 805-1</t>
  </si>
  <si>
    <t>Page: 805-2</t>
  </si>
  <si>
    <t>Page: 805-3</t>
  </si>
  <si>
    <t>Page: 805-5</t>
  </si>
  <si>
    <t>Page: 805-6</t>
  </si>
  <si>
    <t>Page: 805-7</t>
  </si>
  <si>
    <t>Page: 805-8</t>
  </si>
  <si>
    <t>Page: 805-9</t>
  </si>
  <si>
    <t>Page: 805-10</t>
  </si>
  <si>
    <t>Page: 805-11</t>
  </si>
  <si>
    <t>Page: 805-12</t>
  </si>
  <si>
    <t>Page: 805-13</t>
  </si>
  <si>
    <t>Page: 805-14</t>
  </si>
  <si>
    <t>Page: 805-16</t>
  </si>
  <si>
    <t>Page: 805-18</t>
  </si>
  <si>
    <t>Page: 805-19</t>
  </si>
  <si>
    <t>Page: 805-20</t>
  </si>
  <si>
    <t>Page: 805-21</t>
  </si>
  <si>
    <t>Page: 805-22</t>
  </si>
  <si>
    <t>Page: 805-23</t>
  </si>
  <si>
    <t>Page: 805-24</t>
  </si>
  <si>
    <t>Page: 805-25</t>
  </si>
  <si>
    <t>Page: 805-26</t>
  </si>
  <si>
    <t>Page: 805-27</t>
  </si>
  <si>
    <t>Page: 805-28</t>
  </si>
  <si>
    <t>Page: 805-29</t>
  </si>
  <si>
    <t>Page: 805-30</t>
  </si>
  <si>
    <t>Page: 805-31</t>
  </si>
  <si>
    <t>Page: 805-32</t>
  </si>
  <si>
    <t>Page: 805_33</t>
  </si>
  <si>
    <t>Page: 805_34</t>
  </si>
  <si>
    <t>Page: 805_35</t>
  </si>
  <si>
    <t>Page: 805_36</t>
  </si>
  <si>
    <t>Page: 805_37</t>
  </si>
  <si>
    <t>Page: 805_38</t>
  </si>
  <si>
    <t>Page: 805_39</t>
  </si>
  <si>
    <t>Page: 805_40</t>
  </si>
  <si>
    <t>Page: 805_61</t>
  </si>
  <si>
    <t>PUBLIC WC 1</t>
  </si>
  <si>
    <t>PUBLIC WC 2</t>
  </si>
  <si>
    <t xml:space="preserve">HALL 1 </t>
  </si>
  <si>
    <t>F +2</t>
  </si>
  <si>
    <t>HALL 2</t>
  </si>
  <si>
    <t>CUSTOM</t>
  </si>
  <si>
    <t>dark gray</t>
  </si>
  <si>
    <t>(color to be approved)</t>
  </si>
  <si>
    <t>MDF Veneered With Natural  Wood</t>
  </si>
  <si>
    <t>Legs - Black
Leather color Brown 
(Colors to be approved)</t>
  </si>
  <si>
    <t>Legs - Steel
Seat - Leather</t>
  </si>
  <si>
    <t>color to be approved</t>
  </si>
  <si>
    <t>Leather color to be approved</t>
  </si>
  <si>
    <t>Leather
Legs - Steel</t>
  </si>
  <si>
    <t>decorative panel</t>
  </si>
  <si>
    <t>Bench</t>
  </si>
  <si>
    <t>Legs - Steel 
Seat - Textile</t>
  </si>
  <si>
    <t>brown (color to be approved)</t>
  </si>
  <si>
    <t xml:space="preserve">Leather mixet composition velvet </t>
  </si>
  <si>
    <t>(color to be approved )</t>
  </si>
  <si>
    <t xml:space="preserve">wood </t>
  </si>
  <si>
    <t xml:space="preserve">color to be approved </t>
  </si>
  <si>
    <t xml:space="preserve">(color to be approved) </t>
  </si>
  <si>
    <t>Steel
Seat - Veneered MDf</t>
  </si>
  <si>
    <t>Dark grey</t>
  </si>
  <si>
    <t>steel</t>
  </si>
  <si>
    <t>white</t>
  </si>
  <si>
    <t xml:space="preserve">painted mdf </t>
  </si>
  <si>
    <t>dark grey</t>
  </si>
  <si>
    <t>Steel</t>
  </si>
  <si>
    <t>painted MDF - Ral 7016</t>
  </si>
  <si>
    <t xml:space="preserve">Shelves - Natural Wood/ MDF Veneered With Natural  Wood
bottom -painted mdf </t>
  </si>
  <si>
    <t>Top - Veneered MDF
Legs - square Tube</t>
  </si>
  <si>
    <t>Painted MDF - Ral 7016</t>
  </si>
  <si>
    <t>CONFERENCE HALL</t>
  </si>
  <si>
    <t>D=60cm H=51cm</t>
  </si>
  <si>
    <t>O-01</t>
  </si>
  <si>
    <t>O-03</t>
  </si>
  <si>
    <t>O-05</t>
  </si>
  <si>
    <t>SPA</t>
  </si>
  <si>
    <t>Coffee Table</t>
  </si>
  <si>
    <t>Table 1</t>
  </si>
  <si>
    <t>Chair</t>
  </si>
  <si>
    <t xml:space="preserve">Bar top - veneered MDF
Bottom - painted MDF </t>
  </si>
  <si>
    <t xml:space="preserve">Legs Metal
Seat - textile </t>
  </si>
  <si>
    <t xml:space="preserve">colored </t>
  </si>
  <si>
    <t xml:space="preserve"> MDF Veneered With Natural  Wood</t>
  </si>
  <si>
    <t>grey</t>
  </si>
  <si>
    <t xml:space="preserve">Legs-metal                            
Seat-textile </t>
  </si>
  <si>
    <t>497X54cm H=81cm</t>
  </si>
  <si>
    <t>square tube
Veneered mdf</t>
  </si>
  <si>
    <t>150X80cm H=78cm</t>
  </si>
  <si>
    <t>veneered mdf
metal legs</t>
  </si>
  <si>
    <t>grey wood(veneered mdf</t>
  </si>
  <si>
    <t>3000x775 
h:1100</t>
  </si>
  <si>
    <t xml:space="preserve">MDF Veneered </t>
  </si>
  <si>
    <t xml:space="preserve">MDF Veneered With Natural  Wood
</t>
  </si>
  <si>
    <t xml:space="preserve"> MDF Veneered</t>
  </si>
  <si>
    <t xml:space="preserve">fireplace natural stone
</t>
  </si>
  <si>
    <t xml:space="preserve"> MDF Veneered </t>
  </si>
  <si>
    <t>DECORATIVE WOOD BEAMS</t>
  </si>
  <si>
    <t>CEILING BEAMS</t>
  </si>
  <si>
    <t>DECORATIVE BEAMS</t>
  </si>
  <si>
    <t>VENEERED MDF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</si>
</sst>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sz val="20"/>
      <color theme="1"/>
      <name val="Arial"/>
      <family val="2"/>
      <charset val="204"/>
    </font>
    <font>
      <b/>
      <sz val="26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48"/>
      <color theme="1"/>
      <name val="Arial"/>
      <family val="2"/>
      <charset val="204"/>
    </font>
    <font>
      <b/>
      <u/>
      <sz val="14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Calibri"/>
      <family val="2"/>
      <charset val="204"/>
    </font>
    <font>
      <b/>
      <u/>
      <sz val="22"/>
      <color theme="1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1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6" fillId="0" borderId="0" xfId="0" applyFont="1" applyFill="1" applyBorder="1" applyAlignment="1">
      <alignment vertical="center" wrapText="1"/>
    </xf>
    <xf numFmtId="2" fontId="6" fillId="0" borderId="0" xfId="0" applyNumberFormat="1" applyFont="1" applyFill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0" fontId="5" fillId="0" borderId="0" xfId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49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3" xfId="0" applyFont="1" applyBorder="1" applyAlignment="1">
      <alignment vertical="center" wrapText="1"/>
    </xf>
    <xf numFmtId="0" fontId="8" fillId="0" borderId="22" xfId="0" applyFont="1" applyBorder="1" applyAlignment="1">
      <alignment vertical="center"/>
    </xf>
    <xf numFmtId="0" fontId="8" fillId="0" borderId="25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8" fillId="0" borderId="27" xfId="0" applyFont="1" applyBorder="1" applyAlignment="1">
      <alignment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8" fillId="6" borderId="27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vertical="center"/>
    </xf>
    <xf numFmtId="0" fontId="9" fillId="4" borderId="11" xfId="0" applyFont="1" applyFill="1" applyBorder="1" applyAlignment="1">
      <alignment horizontal="center" vertical="center"/>
    </xf>
    <xf numFmtId="49" fontId="8" fillId="5" borderId="15" xfId="0" applyNumberFormat="1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0" fillId="0" borderId="0" xfId="0"/>
    <xf numFmtId="0" fontId="3" fillId="0" borderId="19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0" fillId="0" borderId="0" xfId="0"/>
    <xf numFmtId="0" fontId="3" fillId="0" borderId="19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0" fillId="0" borderId="0" xfId="0"/>
    <xf numFmtId="0" fontId="3" fillId="0" borderId="19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0" fillId="0" borderId="0" xfId="0"/>
    <xf numFmtId="0" fontId="3" fillId="0" borderId="19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0" fontId="2" fillId="7" borderId="39" xfId="0" applyFont="1" applyFill="1" applyBorder="1" applyAlignment="1">
      <alignment horizontal="center" vertical="center"/>
    </xf>
    <xf numFmtId="0" fontId="2" fillId="7" borderId="40" xfId="0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4" fillId="5" borderId="16" xfId="0" applyFont="1" applyFill="1" applyBorder="1" applyAlignment="1">
      <alignment horizontal="center" vertical="center"/>
    </xf>
    <xf numFmtId="0" fontId="4" fillId="5" borderId="32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4" fillId="5" borderId="33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 wrapText="1"/>
    </xf>
    <xf numFmtId="0" fontId="7" fillId="2" borderId="36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49" fontId="5" fillId="0" borderId="28" xfId="1" applyNumberFormat="1" applyBorder="1" applyAlignment="1">
      <alignment horizontal="center" vertical="center" wrapText="1"/>
    </xf>
    <xf numFmtId="49" fontId="3" fillId="0" borderId="29" xfId="0" applyNumberFormat="1" applyFont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left" vertical="center" wrapText="1"/>
    </xf>
    <xf numFmtId="49" fontId="3" fillId="0" borderId="4" xfId="0" applyNumberFormat="1" applyFont="1" applyBorder="1" applyAlignment="1">
      <alignment horizontal="left" vertical="center"/>
    </xf>
    <xf numFmtId="49" fontId="3" fillId="0" borderId="31" xfId="0" applyNumberFormat="1" applyFont="1" applyBorder="1" applyAlignment="1">
      <alignment horizontal="center" vertical="center"/>
    </xf>
    <xf numFmtId="49" fontId="3" fillId="0" borderId="30" xfId="0" applyNumberFormat="1" applyFont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/>
    </xf>
    <xf numFmtId="0" fontId="3" fillId="9" borderId="23" xfId="0" applyFont="1" applyFill="1" applyBorder="1" applyAlignment="1">
      <alignment horizontal="center" vertical="center"/>
    </xf>
    <xf numFmtId="0" fontId="3" fillId="9" borderId="24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49" fontId="5" fillId="0" borderId="31" xfId="1" applyNumberFormat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25"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</dxfs>
  <tableStyles count="0" defaultTableStyle="TableStyleMedium2" defaultPivotStyle="PivotStyleLight16"/>
  <colors>
    <mruColors>
      <color rgb="FFFFFF00"/>
      <color rgb="FF990000"/>
      <color rgb="FFCC0000"/>
      <color rgb="FF00CC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tmp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tmp"/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tmp"/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tmp"/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tmp"/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tmp"/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tmp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tmp"/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tmp"/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tmp"/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tmp"/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tmp"/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tmp"/><Relationship Id="rId1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tmp"/><Relationship Id="rId1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tmp"/><Relationship Id="rId1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tmp"/><Relationship Id="rId1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tmp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mp"/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tmp"/><Relationship Id="rId1" Type="http://schemas.openxmlformats.org/officeDocument/2006/relationships/image" Target="../media/image2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tmp"/><Relationship Id="rId1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tmp"/><Relationship Id="rId1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tmp"/><Relationship Id="rId1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tmp"/><Relationship Id="rId1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tmp"/><Relationship Id="rId1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tmp"/><Relationship Id="rId1" Type="http://schemas.openxmlformats.org/officeDocument/2006/relationships/image" Target="../media/image2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tmp"/><Relationship Id="rId1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tmp"/><Relationship Id="rId2" Type="http://schemas.openxmlformats.org/officeDocument/2006/relationships/image" Target="../media/image40.tmp"/><Relationship Id="rId1" Type="http://schemas.openxmlformats.org/officeDocument/2006/relationships/image" Target="../media/image2.jpeg"/><Relationship Id="rId4" Type="http://schemas.openxmlformats.org/officeDocument/2006/relationships/image" Target="../media/image42.tmp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g"/><Relationship Id="rId2" Type="http://schemas.openxmlformats.org/officeDocument/2006/relationships/image" Target="../media/image43.jp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tmp"/><Relationship Id="rId1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jpg"/><Relationship Id="rId1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jp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tmp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tmp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tmp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pn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tmp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1853045</xdr:colOff>
      <xdr:row>1</xdr:row>
      <xdr:rowOff>92018</xdr:rowOff>
    </xdr:from>
    <xdr:to>
      <xdr:col>4</xdr:col>
      <xdr:colOff>2804672</xdr:colOff>
      <xdr:row>3</xdr:row>
      <xdr:rowOff>36555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0" y="473018"/>
          <a:ext cx="951627" cy="948992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27214</xdr:colOff>
      <xdr:row>6</xdr:row>
      <xdr:rowOff>136070</xdr:rowOff>
    </xdr:from>
    <xdr:to>
      <xdr:col>2</xdr:col>
      <xdr:colOff>1978240</xdr:colOff>
      <xdr:row>10</xdr:row>
      <xdr:rowOff>1537607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1" t="28270" r="53076" b="18302"/>
        <a:stretch/>
      </xdr:blipFill>
      <xdr:spPr>
        <a:xfrm>
          <a:off x="27214" y="4476749"/>
          <a:ext cx="6060383" cy="444953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0</xdr:colOff>
      <xdr:row>7</xdr:row>
      <xdr:rowOff>163286</xdr:rowOff>
    </xdr:from>
    <xdr:to>
      <xdr:col>2</xdr:col>
      <xdr:colOff>1885319</xdr:colOff>
      <xdr:row>10</xdr:row>
      <xdr:rowOff>1877286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462D9C-CBE7-4F64-8B4C-2A8FAE390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5965"/>
          <a:ext cx="5994676" cy="400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557893</xdr:colOff>
      <xdr:row>5</xdr:row>
      <xdr:rowOff>693964</xdr:rowOff>
    </xdr:from>
    <xdr:to>
      <xdr:col>2</xdr:col>
      <xdr:colOff>1334861</xdr:colOff>
      <xdr:row>12</xdr:row>
      <xdr:rowOff>236764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88A0FB7-5383-4A18-AEE7-999983D99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893" y="4272643"/>
          <a:ext cx="4886325" cy="6019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349250</xdr:colOff>
      <xdr:row>5</xdr:row>
      <xdr:rowOff>730249</xdr:rowOff>
    </xdr:from>
    <xdr:to>
      <xdr:col>2</xdr:col>
      <xdr:colOff>1698625</xdr:colOff>
      <xdr:row>10</xdr:row>
      <xdr:rowOff>1880932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52" t="33455" r="53261" b="26147"/>
        <a:stretch/>
      </xdr:blipFill>
      <xdr:spPr>
        <a:xfrm>
          <a:off x="349250" y="4317999"/>
          <a:ext cx="5445125" cy="496068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395117-C0BB-4D03-98F8-0CE4C470C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0</xdr:colOff>
      <xdr:row>7</xdr:row>
      <xdr:rowOff>682625</xdr:rowOff>
    </xdr:from>
    <xdr:to>
      <xdr:col>2</xdr:col>
      <xdr:colOff>2045694</xdr:colOff>
      <xdr:row>10</xdr:row>
      <xdr:rowOff>1026861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6B98F68-AFD0-4F6B-9193-347AEBAD3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94375"/>
          <a:ext cx="6141444" cy="263023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190499</xdr:colOff>
      <xdr:row>6</xdr:row>
      <xdr:rowOff>238125</xdr:rowOff>
    </xdr:from>
    <xdr:to>
      <xdr:col>2</xdr:col>
      <xdr:colOff>1780247</xdr:colOff>
      <xdr:row>10</xdr:row>
      <xdr:rowOff>1698625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86" t="37874" r="45083" b="26462"/>
        <a:stretch/>
      </xdr:blipFill>
      <xdr:spPr>
        <a:xfrm>
          <a:off x="190499" y="4587875"/>
          <a:ext cx="5685498" cy="4508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666750</xdr:colOff>
      <xdr:row>5</xdr:row>
      <xdr:rowOff>508000</xdr:rowOff>
    </xdr:from>
    <xdr:to>
      <xdr:col>2</xdr:col>
      <xdr:colOff>1349375</xdr:colOff>
      <xdr:row>11</xdr:row>
      <xdr:rowOff>307962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22" t="31246" r="49301" b="22675"/>
        <a:stretch/>
      </xdr:blipFill>
      <xdr:spPr>
        <a:xfrm>
          <a:off x="666750" y="4095750"/>
          <a:ext cx="4778375" cy="551496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1365250</xdr:colOff>
      <xdr:row>5</xdr:row>
      <xdr:rowOff>444500</xdr:rowOff>
    </xdr:from>
    <xdr:to>
      <xdr:col>2</xdr:col>
      <xdr:colOff>254000</xdr:colOff>
      <xdr:row>11</xdr:row>
      <xdr:rowOff>369699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91" t="33139" r="54552" b="31670"/>
        <a:stretch/>
      </xdr:blipFill>
      <xdr:spPr>
        <a:xfrm>
          <a:off x="1365250" y="4032250"/>
          <a:ext cx="2984500" cy="56401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1523999</xdr:colOff>
      <xdr:row>5</xdr:row>
      <xdr:rowOff>523875</xdr:rowOff>
    </xdr:from>
    <xdr:to>
      <xdr:col>2</xdr:col>
      <xdr:colOff>523875</xdr:colOff>
      <xdr:row>11</xdr:row>
      <xdr:rowOff>200594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27" t="33770" r="53175" b="24727"/>
        <a:stretch/>
      </xdr:blipFill>
      <xdr:spPr>
        <a:xfrm>
          <a:off x="1523999" y="4111625"/>
          <a:ext cx="3095626" cy="539171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1285874</xdr:colOff>
      <xdr:row>5</xdr:row>
      <xdr:rowOff>381000</xdr:rowOff>
    </xdr:from>
    <xdr:to>
      <xdr:col>2</xdr:col>
      <xdr:colOff>603249</xdr:colOff>
      <xdr:row>11</xdr:row>
      <xdr:rowOff>535825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31" t="28090" r="49904" b="22517"/>
        <a:stretch/>
      </xdr:blipFill>
      <xdr:spPr>
        <a:xfrm>
          <a:off x="1285874" y="3968750"/>
          <a:ext cx="3413125" cy="5869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0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69272</xdr:colOff>
      <xdr:row>6</xdr:row>
      <xdr:rowOff>467591</xdr:rowOff>
    </xdr:from>
    <xdr:to>
      <xdr:col>2</xdr:col>
      <xdr:colOff>1531320</xdr:colOff>
      <xdr:row>10</xdr:row>
      <xdr:rowOff>1307523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B95A7D-4CBC-47A0-AE8F-7E3F90D31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" y="4814455"/>
          <a:ext cx="5549139" cy="388793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603250</xdr:colOff>
      <xdr:row>5</xdr:row>
      <xdr:rowOff>619125</xdr:rowOff>
    </xdr:from>
    <xdr:to>
      <xdr:col>2</xdr:col>
      <xdr:colOff>1428750</xdr:colOff>
      <xdr:row>11</xdr:row>
      <xdr:rowOff>325503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32" t="38347" r="47493" b="18888"/>
        <a:stretch/>
      </xdr:blipFill>
      <xdr:spPr>
        <a:xfrm>
          <a:off x="603250" y="4206875"/>
          <a:ext cx="4921250" cy="542137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396875</xdr:colOff>
      <xdr:row>5</xdr:row>
      <xdr:rowOff>174625</xdr:rowOff>
    </xdr:from>
    <xdr:to>
      <xdr:col>2</xdr:col>
      <xdr:colOff>1603375</xdr:colOff>
      <xdr:row>12</xdr:row>
      <xdr:rowOff>307027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34" t="29352" r="50076" b="13996"/>
        <a:stretch/>
      </xdr:blipFill>
      <xdr:spPr>
        <a:xfrm>
          <a:off x="396875" y="3762375"/>
          <a:ext cx="5302250" cy="660940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587374</xdr:colOff>
      <xdr:row>5</xdr:row>
      <xdr:rowOff>682624</xdr:rowOff>
    </xdr:from>
    <xdr:to>
      <xdr:col>2</xdr:col>
      <xdr:colOff>1460499</xdr:colOff>
      <xdr:row>11</xdr:row>
      <xdr:rowOff>327750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4" t="33613" r="51023" b="23148"/>
        <a:stretch/>
      </xdr:blipFill>
      <xdr:spPr>
        <a:xfrm>
          <a:off x="587374" y="4270374"/>
          <a:ext cx="4968875" cy="536012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1587500</xdr:colOff>
      <xdr:row>5</xdr:row>
      <xdr:rowOff>79374</xdr:rowOff>
    </xdr:from>
    <xdr:to>
      <xdr:col>2</xdr:col>
      <xdr:colOff>119316</xdr:colOff>
      <xdr:row>12</xdr:row>
      <xdr:rowOff>365125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09" t="28405" r="56790" b="22044"/>
        <a:stretch/>
      </xdr:blipFill>
      <xdr:spPr>
        <a:xfrm>
          <a:off x="1587500" y="3667124"/>
          <a:ext cx="2627566" cy="676275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1174750</xdr:colOff>
      <xdr:row>5</xdr:row>
      <xdr:rowOff>142875</xdr:rowOff>
    </xdr:from>
    <xdr:to>
      <xdr:col>2</xdr:col>
      <xdr:colOff>31750</xdr:colOff>
      <xdr:row>12</xdr:row>
      <xdr:rowOff>240894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7" t="26512" r="56618" b="13049"/>
        <a:stretch/>
      </xdr:blipFill>
      <xdr:spPr>
        <a:xfrm>
          <a:off x="1174750" y="3730625"/>
          <a:ext cx="2952750" cy="657501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952500</xdr:colOff>
      <xdr:row>5</xdr:row>
      <xdr:rowOff>333375</xdr:rowOff>
    </xdr:from>
    <xdr:to>
      <xdr:col>2</xdr:col>
      <xdr:colOff>1555750</xdr:colOff>
      <xdr:row>12</xdr:row>
      <xdr:rowOff>47625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59" t="25564" r="50162" b="12891"/>
        <a:stretch/>
      </xdr:blipFill>
      <xdr:spPr>
        <a:xfrm>
          <a:off x="952500" y="3921125"/>
          <a:ext cx="4699000" cy="61912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1666875</xdr:colOff>
      <xdr:row>5</xdr:row>
      <xdr:rowOff>507999</xdr:rowOff>
    </xdr:from>
    <xdr:to>
      <xdr:col>1</xdr:col>
      <xdr:colOff>2000250</xdr:colOff>
      <xdr:row>12</xdr:row>
      <xdr:rowOff>31750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25" t="26038" r="60663" b="14312"/>
        <a:stretch/>
      </xdr:blipFill>
      <xdr:spPr>
        <a:xfrm>
          <a:off x="1666875" y="4095749"/>
          <a:ext cx="2381250" cy="600075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1666875</xdr:colOff>
      <xdr:row>5</xdr:row>
      <xdr:rowOff>539750</xdr:rowOff>
    </xdr:from>
    <xdr:to>
      <xdr:col>2</xdr:col>
      <xdr:colOff>254000</xdr:colOff>
      <xdr:row>12</xdr:row>
      <xdr:rowOff>0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33" t="26827" r="57220" b="14153"/>
        <a:stretch/>
      </xdr:blipFill>
      <xdr:spPr>
        <a:xfrm>
          <a:off x="1666875" y="4127500"/>
          <a:ext cx="2682875" cy="59372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1587500</xdr:colOff>
      <xdr:row>5</xdr:row>
      <xdr:rowOff>142874</xdr:rowOff>
    </xdr:from>
    <xdr:to>
      <xdr:col>2</xdr:col>
      <xdr:colOff>95250</xdr:colOff>
      <xdr:row>12</xdr:row>
      <xdr:rowOff>478773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94" t="35191" r="61696" b="20623"/>
        <a:stretch/>
      </xdr:blipFill>
      <xdr:spPr>
        <a:xfrm>
          <a:off x="1587500" y="3730624"/>
          <a:ext cx="2603500" cy="681289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1889125</xdr:colOff>
      <xdr:row>5</xdr:row>
      <xdr:rowOff>428624</xdr:rowOff>
    </xdr:from>
    <xdr:to>
      <xdr:col>1</xdr:col>
      <xdr:colOff>1841500</xdr:colOff>
      <xdr:row>11</xdr:row>
      <xdr:rowOff>547688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24" t="35506" r="62213" b="20308"/>
        <a:stretch/>
      </xdr:blipFill>
      <xdr:spPr>
        <a:xfrm>
          <a:off x="1889125" y="4016374"/>
          <a:ext cx="2000250" cy="5834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0</xdr:colOff>
      <xdr:row>6</xdr:row>
      <xdr:rowOff>317499</xdr:rowOff>
    </xdr:from>
    <xdr:to>
      <xdr:col>2</xdr:col>
      <xdr:colOff>1968500</xdr:colOff>
      <xdr:row>10</xdr:row>
      <xdr:rowOff>1460500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67" t="32035" r="47752" b="26305"/>
        <a:stretch/>
      </xdr:blipFill>
      <xdr:spPr>
        <a:xfrm>
          <a:off x="0" y="4667249"/>
          <a:ext cx="6064250" cy="419100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1873249</xdr:colOff>
      <xdr:row>5</xdr:row>
      <xdr:rowOff>635000</xdr:rowOff>
    </xdr:from>
    <xdr:to>
      <xdr:col>1</xdr:col>
      <xdr:colOff>1841499</xdr:colOff>
      <xdr:row>11</xdr:row>
      <xdr:rowOff>428626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36" t="29194" r="60233" b="16047"/>
        <a:stretch/>
      </xdr:blipFill>
      <xdr:spPr>
        <a:xfrm>
          <a:off x="1873249" y="4222750"/>
          <a:ext cx="2016125" cy="550862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1000125</xdr:colOff>
      <xdr:row>5</xdr:row>
      <xdr:rowOff>571500</xdr:rowOff>
    </xdr:from>
    <xdr:to>
      <xdr:col>1</xdr:col>
      <xdr:colOff>1968500</xdr:colOff>
      <xdr:row>12</xdr:row>
      <xdr:rowOff>0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00" t="27143" r="56446" b="14154"/>
        <a:stretch/>
      </xdr:blipFill>
      <xdr:spPr>
        <a:xfrm>
          <a:off x="1000125" y="4159250"/>
          <a:ext cx="3016250" cy="59055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1920874</xdr:colOff>
      <xdr:row>5</xdr:row>
      <xdr:rowOff>301625</xdr:rowOff>
    </xdr:from>
    <xdr:to>
      <xdr:col>2</xdr:col>
      <xdr:colOff>126999</xdr:colOff>
      <xdr:row>11</xdr:row>
      <xdr:rowOff>550574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35" t="34086" r="61696" b="20940"/>
        <a:stretch/>
      </xdr:blipFill>
      <xdr:spPr>
        <a:xfrm>
          <a:off x="1920874" y="3889375"/>
          <a:ext cx="2301875" cy="596394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1730375</xdr:colOff>
      <xdr:row>5</xdr:row>
      <xdr:rowOff>142875</xdr:rowOff>
    </xdr:from>
    <xdr:to>
      <xdr:col>1</xdr:col>
      <xdr:colOff>1952625</xdr:colOff>
      <xdr:row>12</xdr:row>
      <xdr:rowOff>476250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05" t="27458" r="62040" b="19993"/>
        <a:stretch/>
      </xdr:blipFill>
      <xdr:spPr>
        <a:xfrm>
          <a:off x="1730375" y="3730625"/>
          <a:ext cx="2270125" cy="68103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1365250</xdr:colOff>
      <xdr:row>5</xdr:row>
      <xdr:rowOff>381000</xdr:rowOff>
    </xdr:from>
    <xdr:to>
      <xdr:col>2</xdr:col>
      <xdr:colOff>238125</xdr:colOff>
      <xdr:row>11</xdr:row>
      <xdr:rowOff>269876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51" t="27616" r="58253" b="16679"/>
        <a:stretch/>
      </xdr:blipFill>
      <xdr:spPr>
        <a:xfrm>
          <a:off x="1365250" y="3968750"/>
          <a:ext cx="2968625" cy="560387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349250</xdr:colOff>
      <xdr:row>5</xdr:row>
      <xdr:rowOff>571500</xdr:rowOff>
    </xdr:from>
    <xdr:to>
      <xdr:col>2</xdr:col>
      <xdr:colOff>1610963</xdr:colOff>
      <xdr:row>10</xdr:row>
      <xdr:rowOff>1793875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33" t="25722" r="49904" b="13206"/>
        <a:stretch/>
      </xdr:blipFill>
      <xdr:spPr>
        <a:xfrm>
          <a:off x="349250" y="4159250"/>
          <a:ext cx="5357463" cy="503237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333375</xdr:colOff>
      <xdr:row>5</xdr:row>
      <xdr:rowOff>555625</xdr:rowOff>
    </xdr:from>
    <xdr:to>
      <xdr:col>2</xdr:col>
      <xdr:colOff>1460500</xdr:colOff>
      <xdr:row>10</xdr:row>
      <xdr:rowOff>1778001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40" t="30458" r="45341" b="19518"/>
        <a:stretch/>
      </xdr:blipFill>
      <xdr:spPr>
        <a:xfrm>
          <a:off x="333375" y="4143375"/>
          <a:ext cx="5222875" cy="503237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968374</xdr:colOff>
      <xdr:row>5</xdr:row>
      <xdr:rowOff>349250</xdr:rowOff>
    </xdr:from>
    <xdr:to>
      <xdr:col>2</xdr:col>
      <xdr:colOff>507999</xdr:colOff>
      <xdr:row>12</xdr:row>
      <xdr:rowOff>111126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93" t="25407" r="54896" b="12575"/>
        <a:stretch/>
      </xdr:blipFill>
      <xdr:spPr>
        <a:xfrm>
          <a:off x="968374" y="3937000"/>
          <a:ext cx="3635375" cy="623887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158750</xdr:colOff>
      <xdr:row>5</xdr:row>
      <xdr:rowOff>206375</xdr:rowOff>
    </xdr:from>
    <xdr:to>
      <xdr:col>1</xdr:col>
      <xdr:colOff>1991810</xdr:colOff>
      <xdr:row>8</xdr:row>
      <xdr:rowOff>0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2" t="32981" r="45858" b="24568"/>
        <a:stretch/>
      </xdr:blipFill>
      <xdr:spPr>
        <a:xfrm>
          <a:off x="158750" y="3794125"/>
          <a:ext cx="3880935" cy="2079625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9</xdr:row>
      <xdr:rowOff>365125</xdr:rowOff>
    </xdr:from>
    <xdr:to>
      <xdr:col>2</xdr:col>
      <xdr:colOff>1122200</xdr:colOff>
      <xdr:row>12</xdr:row>
      <xdr:rowOff>476250</xdr:rowOff>
    </xdr:to>
    <xdr:pic>
      <xdr:nvPicPr>
        <xdr:cNvPr id="4" name="Picture 3" descr="AutoCAD Architecture 2019 - [FURNITURE AND LIGHTING.dwg]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81" t="29983" r="42415" b="13049"/>
        <a:stretch/>
      </xdr:blipFill>
      <xdr:spPr>
        <a:xfrm>
          <a:off x="79375" y="7000875"/>
          <a:ext cx="5138575" cy="354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1952626</xdr:colOff>
      <xdr:row>5</xdr:row>
      <xdr:rowOff>502974</xdr:rowOff>
    </xdr:from>
    <xdr:to>
      <xdr:col>2</xdr:col>
      <xdr:colOff>1967349</xdr:colOff>
      <xdr:row>9</xdr:row>
      <xdr:rowOff>111125</xdr:rowOff>
    </xdr:to>
    <xdr:pic>
      <xdr:nvPicPr>
        <xdr:cNvPr id="5" name="Picture 4" descr="AutoCAD Architecture 2019 - [FURNITURE AND LIGHTING.dwg]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43" t="28248" r="45428" b="15258"/>
        <a:stretch/>
      </xdr:blipFill>
      <xdr:spPr>
        <a:xfrm>
          <a:off x="4000501" y="4090724"/>
          <a:ext cx="2062598" cy="265615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158751</xdr:colOff>
      <xdr:row>5</xdr:row>
      <xdr:rowOff>746124</xdr:rowOff>
    </xdr:from>
    <xdr:to>
      <xdr:col>2</xdr:col>
      <xdr:colOff>1315551</xdr:colOff>
      <xdr:row>10</xdr:row>
      <xdr:rowOff>869949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6369A1A-68F5-49DA-86BF-9B6AE62A9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1" y="4333874"/>
          <a:ext cx="5252550" cy="3933825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825500</xdr:colOff>
      <xdr:row>10</xdr:row>
      <xdr:rowOff>492125</xdr:rowOff>
    </xdr:from>
    <xdr:to>
      <xdr:col>2</xdr:col>
      <xdr:colOff>1505875</xdr:colOff>
      <xdr:row>12</xdr:row>
      <xdr:rowOff>709904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CF03527-2A00-4482-A307-6C68BC55F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7889875"/>
          <a:ext cx="4776125" cy="28847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0</xdr:colOff>
      <xdr:row>6</xdr:row>
      <xdr:rowOff>523875</xdr:rowOff>
    </xdr:from>
    <xdr:to>
      <xdr:col>3</xdr:col>
      <xdr:colOff>0</xdr:colOff>
      <xdr:row>9</xdr:row>
      <xdr:rowOff>693143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6" t="38347" r="42673" b="26147"/>
        <a:stretch/>
      </xdr:blipFill>
      <xdr:spPr>
        <a:xfrm>
          <a:off x="0" y="4873625"/>
          <a:ext cx="6143625" cy="245526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476251</xdr:colOff>
      <xdr:row>5</xdr:row>
      <xdr:rowOff>204106</xdr:rowOff>
    </xdr:from>
    <xdr:to>
      <xdr:col>2</xdr:col>
      <xdr:colOff>1431282</xdr:colOff>
      <xdr:row>10</xdr:row>
      <xdr:rowOff>190499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A16F0A8-624D-480F-B142-254B65685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3782785"/>
          <a:ext cx="5064388" cy="37963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1156608</xdr:colOff>
      <xdr:row>6</xdr:row>
      <xdr:rowOff>40822</xdr:rowOff>
    </xdr:from>
    <xdr:to>
      <xdr:col>2</xdr:col>
      <xdr:colOff>1047751</xdr:colOff>
      <xdr:row>12</xdr:row>
      <xdr:rowOff>326572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57DA256-5381-4D51-8D25-42BAE35AB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4381501"/>
          <a:ext cx="4000500" cy="6000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1301751</xdr:colOff>
      <xdr:row>5</xdr:row>
      <xdr:rowOff>333375</xdr:rowOff>
    </xdr:from>
    <xdr:to>
      <xdr:col>2</xdr:col>
      <xdr:colOff>514145</xdr:colOff>
      <xdr:row>11</xdr:row>
      <xdr:rowOff>650875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72" t="31719" r="59458" b="24253"/>
        <a:stretch/>
      </xdr:blipFill>
      <xdr:spPr>
        <a:xfrm>
          <a:off x="1301751" y="3921125"/>
          <a:ext cx="3308144" cy="6032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174625</xdr:colOff>
      <xdr:row>5</xdr:row>
      <xdr:rowOff>476250</xdr:rowOff>
    </xdr:from>
    <xdr:to>
      <xdr:col>2</xdr:col>
      <xdr:colOff>1905000</xdr:colOff>
      <xdr:row>10</xdr:row>
      <xdr:rowOff>1762126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4" t="27300" r="55326" b="22044"/>
        <a:stretch/>
      </xdr:blipFill>
      <xdr:spPr>
        <a:xfrm>
          <a:off x="174625" y="4064000"/>
          <a:ext cx="5826125" cy="50958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746124</xdr:colOff>
      <xdr:row>5</xdr:row>
      <xdr:rowOff>126999</xdr:rowOff>
    </xdr:from>
    <xdr:to>
      <xdr:col>2</xdr:col>
      <xdr:colOff>1333499</xdr:colOff>
      <xdr:row>12</xdr:row>
      <xdr:rowOff>494567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78" t="26038" r="52142" b="13996"/>
        <a:stretch/>
      </xdr:blipFill>
      <xdr:spPr>
        <a:xfrm>
          <a:off x="746124" y="3714749"/>
          <a:ext cx="4683125" cy="68445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31750</xdr:colOff>
      <xdr:row>5</xdr:row>
      <xdr:rowOff>327024</xdr:rowOff>
    </xdr:from>
    <xdr:to>
      <xdr:col>2</xdr:col>
      <xdr:colOff>365125</xdr:colOff>
      <xdr:row>10</xdr:row>
      <xdr:rowOff>946149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4B89D8B-7408-4BF4-88AB-06BE24AC6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3914774"/>
          <a:ext cx="4429125" cy="442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1619250</xdr:colOff>
      <xdr:row>10</xdr:row>
      <xdr:rowOff>587375</xdr:rowOff>
    </xdr:from>
    <xdr:to>
      <xdr:col>2</xdr:col>
      <xdr:colOff>1704975</xdr:colOff>
      <xdr:row>12</xdr:row>
      <xdr:rowOff>158750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DAC3259-A4F3-4FC3-A61F-E208A9F72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5" y="7985125"/>
          <a:ext cx="2133600" cy="2238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809624</xdr:colOff>
      <xdr:row>5</xdr:row>
      <xdr:rowOff>158749</xdr:rowOff>
    </xdr:from>
    <xdr:to>
      <xdr:col>2</xdr:col>
      <xdr:colOff>1079499</xdr:colOff>
      <xdr:row>11</xdr:row>
      <xdr:rowOff>614393</xdr:rowOff>
    </xdr:to>
    <xdr:pic>
      <xdr:nvPicPr>
        <xdr:cNvPr id="3" name="Picture 2" descr="AutoCAD Architecture 2019 - [FURNITURE AND LIGHTING.dwg]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5" t="30772" r="58081" b="22833"/>
        <a:stretch/>
      </xdr:blipFill>
      <xdr:spPr>
        <a:xfrm>
          <a:off x="809624" y="3746499"/>
          <a:ext cx="4365625" cy="6170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E524"/>
  <sheetViews>
    <sheetView tabSelected="1" showWhiteSpace="0" zoomScale="85" zoomScaleNormal="85" zoomScaleSheetLayoutView="4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B19" sqref="B19:D19"/>
    </sheetView>
  </sheetViews>
  <sheetFormatPr defaultRowHeight="14.25" x14ac:dyDescent="0.25"/>
  <cols>
    <col min="1" max="1" width="30.7109375" style="1" customWidth="1"/>
    <col min="2" max="2" width="22.28515625" style="1" customWidth="1"/>
    <col min="3" max="3" width="30.7109375" style="1" customWidth="1"/>
    <col min="4" max="4" width="31.42578125" style="1" customWidth="1"/>
    <col min="5" max="5" width="44.28515625" style="1" customWidth="1"/>
    <col min="6" max="6" width="15.7109375" style="1" customWidth="1"/>
    <col min="7" max="7" width="29.7109375" style="1" customWidth="1"/>
    <col min="8" max="8" width="19.140625" style="1" customWidth="1"/>
    <col min="9" max="9" width="10.7109375" style="1" customWidth="1"/>
    <col min="10" max="10" width="10.42578125" style="1" customWidth="1"/>
    <col min="11" max="11" width="30.7109375" style="1" customWidth="1"/>
    <col min="12" max="12" width="18.7109375" style="1" customWidth="1"/>
    <col min="13" max="14" width="10.7109375" style="1" customWidth="1"/>
    <col min="15" max="15" width="26.85546875" style="1" customWidth="1"/>
    <col min="16" max="16" width="28.5703125" style="1" customWidth="1"/>
    <col min="17" max="17" width="8.7109375" style="1" customWidth="1"/>
    <col min="18" max="18" width="7.140625" style="1" customWidth="1"/>
    <col min="19" max="19" width="27.42578125" style="1" customWidth="1"/>
    <col min="20" max="20" width="24.28515625" style="1" customWidth="1"/>
    <col min="21" max="22" width="8.7109375" style="1" customWidth="1"/>
    <col min="23" max="23" width="35.140625" style="1" customWidth="1"/>
    <col min="24" max="24" width="16.140625" style="1" customWidth="1"/>
    <col min="25" max="26" width="8.7109375" style="1" customWidth="1"/>
    <col min="27" max="27" width="35.42578125" style="1" customWidth="1"/>
    <col min="28" max="28" width="17.28515625" style="1" customWidth="1"/>
    <col min="29" max="30" width="8.7109375" style="1" customWidth="1"/>
    <col min="31" max="31" width="38.42578125" style="1" customWidth="1"/>
    <col min="32" max="32" width="22.5703125" style="1" customWidth="1"/>
    <col min="33" max="34" width="8.7109375" style="1" customWidth="1"/>
    <col min="35" max="35" width="40" style="1" customWidth="1"/>
    <col min="36" max="36" width="20.85546875" style="1" customWidth="1"/>
    <col min="37" max="38" width="9.140625" style="1"/>
    <col min="39" max="39" width="39.85546875" style="1" customWidth="1"/>
    <col min="40" max="40" width="21.5703125" style="1" customWidth="1"/>
    <col min="41" max="42" width="9.140625" style="1"/>
    <col min="43" max="43" width="36.140625" style="1" customWidth="1"/>
    <col min="44" max="44" width="27.85546875" style="1" customWidth="1"/>
    <col min="45" max="46" width="9.140625" style="1"/>
    <col min="47" max="47" width="14.5703125" style="1" customWidth="1"/>
    <col min="48" max="48" width="38" style="1" customWidth="1"/>
    <col min="49" max="49" width="10.7109375" style="1" customWidth="1"/>
    <col min="50" max="50" width="23.85546875" style="1" customWidth="1"/>
    <col min="51" max="16384" width="9.140625" style="1"/>
  </cols>
  <sheetData>
    <row r="1" spans="1:73" ht="30" customHeight="1" thickBot="1" x14ac:dyDescent="0.3">
      <c r="E1" s="1" t="s">
        <v>142</v>
      </c>
    </row>
    <row r="2" spans="1:73" ht="50.1" customHeight="1" thickBot="1" x14ac:dyDescent="0.3">
      <c r="A2" s="76" t="s">
        <v>138</v>
      </c>
      <c r="B2" s="77"/>
      <c r="C2" s="75" t="s">
        <v>14</v>
      </c>
      <c r="D2" s="75"/>
      <c r="E2" s="82"/>
      <c r="G2" s="69" t="s">
        <v>44</v>
      </c>
      <c r="H2" s="70"/>
      <c r="K2" s="69" t="s">
        <v>46</v>
      </c>
      <c r="L2" s="70"/>
      <c r="O2" s="69" t="s">
        <v>180</v>
      </c>
      <c r="P2" s="70"/>
      <c r="S2" s="69" t="s">
        <v>181</v>
      </c>
      <c r="T2" s="70"/>
      <c r="W2" s="69" t="s">
        <v>182</v>
      </c>
      <c r="X2" s="70"/>
      <c r="AA2" s="69" t="s">
        <v>184</v>
      </c>
      <c r="AB2" s="70"/>
      <c r="AE2" s="69" t="s">
        <v>214</v>
      </c>
      <c r="AF2" s="70"/>
      <c r="AI2" s="69" t="s">
        <v>219</v>
      </c>
      <c r="AJ2" s="70"/>
      <c r="AM2" s="69"/>
      <c r="AN2" s="70"/>
      <c r="AQ2" s="69"/>
      <c r="AR2" s="70"/>
    </row>
    <row r="3" spans="1:73" ht="30" customHeight="1" thickBot="1" x14ac:dyDescent="0.3">
      <c r="A3" s="78"/>
      <c r="B3" s="79"/>
      <c r="C3" s="75"/>
      <c r="D3" s="75"/>
      <c r="E3" s="82"/>
      <c r="G3" s="36"/>
      <c r="H3" s="37" t="s">
        <v>18</v>
      </c>
      <c r="K3" s="36"/>
      <c r="L3" s="37" t="s">
        <v>18</v>
      </c>
      <c r="O3" s="36"/>
      <c r="P3" s="37" t="s">
        <v>18</v>
      </c>
      <c r="S3" s="36"/>
      <c r="T3" s="37" t="s">
        <v>18</v>
      </c>
      <c r="W3" s="36"/>
      <c r="X3" s="37" t="s">
        <v>24</v>
      </c>
      <c r="AA3" s="36"/>
      <c r="AB3" s="37" t="s">
        <v>183</v>
      </c>
      <c r="AE3" s="36"/>
      <c r="AF3" s="37"/>
      <c r="AI3" s="36"/>
      <c r="AJ3" s="37"/>
      <c r="AM3" s="36"/>
      <c r="AN3" s="37"/>
      <c r="AQ3" s="36"/>
      <c r="AR3" s="37"/>
    </row>
    <row r="4" spans="1:73" ht="30" customHeight="1" x14ac:dyDescent="0.25">
      <c r="A4" s="80"/>
      <c r="B4" s="81"/>
      <c r="C4" s="75"/>
      <c r="D4" s="75"/>
      <c r="E4" s="82"/>
      <c r="G4" s="38" t="s">
        <v>16</v>
      </c>
      <c r="H4" s="71">
        <v>1</v>
      </c>
      <c r="I4" s="29"/>
      <c r="J4" s="29"/>
      <c r="K4" s="38" t="s">
        <v>16</v>
      </c>
      <c r="L4" s="71">
        <v>1</v>
      </c>
      <c r="M4" s="29"/>
      <c r="N4" s="29"/>
      <c r="O4" s="38" t="s">
        <v>16</v>
      </c>
      <c r="P4" s="71">
        <v>1</v>
      </c>
      <c r="Q4" s="29"/>
      <c r="R4" s="29"/>
      <c r="S4" s="38" t="s">
        <v>16</v>
      </c>
      <c r="T4" s="73">
        <v>1</v>
      </c>
      <c r="U4" s="29"/>
      <c r="V4" s="29"/>
      <c r="W4" s="38" t="s">
        <v>16</v>
      </c>
      <c r="X4" s="73">
        <v>1</v>
      </c>
      <c r="Y4" s="29"/>
      <c r="Z4" s="29"/>
      <c r="AA4" s="38" t="s">
        <v>16</v>
      </c>
      <c r="AB4" s="73">
        <v>1</v>
      </c>
      <c r="AC4" s="29"/>
      <c r="AD4" s="29"/>
      <c r="AE4" s="38" t="s">
        <v>16</v>
      </c>
      <c r="AF4" s="73">
        <v>1</v>
      </c>
      <c r="AG4" s="29"/>
      <c r="AH4" s="29"/>
      <c r="AI4" s="38" t="s">
        <v>16</v>
      </c>
      <c r="AJ4" s="73">
        <v>1</v>
      </c>
      <c r="AK4" s="29"/>
      <c r="AL4" s="29"/>
      <c r="AM4" s="38" t="s">
        <v>16</v>
      </c>
      <c r="AN4" s="73">
        <v>1</v>
      </c>
      <c r="AO4" s="29"/>
      <c r="AP4" s="29"/>
      <c r="AQ4" s="38" t="s">
        <v>16</v>
      </c>
      <c r="AR4" s="73">
        <v>1</v>
      </c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</row>
    <row r="5" spans="1:73" ht="30" customHeight="1" thickBot="1" x14ac:dyDescent="0.3">
      <c r="A5" s="83" t="s">
        <v>140</v>
      </c>
      <c r="B5" s="83"/>
      <c r="C5" s="83"/>
      <c r="D5" s="83"/>
      <c r="E5" s="56" t="s">
        <v>17</v>
      </c>
      <c r="G5" s="35" t="s">
        <v>15</v>
      </c>
      <c r="H5" s="72"/>
      <c r="I5" s="27"/>
      <c r="J5" s="27"/>
      <c r="K5" s="35" t="s">
        <v>15</v>
      </c>
      <c r="L5" s="72"/>
      <c r="M5" s="27"/>
      <c r="N5" s="27"/>
      <c r="O5" s="35" t="s">
        <v>15</v>
      </c>
      <c r="P5" s="72"/>
      <c r="Q5" s="27"/>
      <c r="R5" s="27"/>
      <c r="S5" s="35" t="s">
        <v>15</v>
      </c>
      <c r="T5" s="74"/>
      <c r="U5" s="27"/>
      <c r="V5" s="27"/>
      <c r="W5" s="35" t="s">
        <v>15</v>
      </c>
      <c r="X5" s="74"/>
      <c r="Y5" s="27"/>
      <c r="Z5" s="27"/>
      <c r="AA5" s="35" t="s">
        <v>15</v>
      </c>
      <c r="AB5" s="74"/>
      <c r="AC5" s="27"/>
      <c r="AD5" s="27"/>
      <c r="AE5" s="35" t="s">
        <v>15</v>
      </c>
      <c r="AF5" s="74"/>
      <c r="AG5" s="27"/>
      <c r="AH5" s="27"/>
      <c r="AI5" s="35" t="s">
        <v>15</v>
      </c>
      <c r="AJ5" s="74"/>
      <c r="AK5" s="27"/>
      <c r="AL5" s="27"/>
      <c r="AM5" s="35" t="s">
        <v>15</v>
      </c>
      <c r="AN5" s="74"/>
      <c r="AO5" s="27"/>
      <c r="AP5" s="27"/>
      <c r="AQ5" s="35" t="s">
        <v>15</v>
      </c>
      <c r="AR5" s="74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</row>
    <row r="6" spans="1:73" ht="30" customHeight="1" thickBot="1" x14ac:dyDescent="0.3">
      <c r="A6" s="39" t="s">
        <v>47</v>
      </c>
      <c r="B6" s="65" t="s">
        <v>97</v>
      </c>
      <c r="C6" s="65"/>
      <c r="D6" s="65"/>
      <c r="E6" s="40">
        <f>H6+L6+P6+T6+X6+AB6+AF6+AJ6+AN6+AR6</f>
        <v>1</v>
      </c>
      <c r="F6" s="6"/>
      <c r="G6" s="34">
        <v>1</v>
      </c>
      <c r="H6" s="31">
        <f>$H$4*G6</f>
        <v>1</v>
      </c>
      <c r="I6" s="28"/>
      <c r="J6" s="28"/>
      <c r="K6" s="34"/>
      <c r="L6" s="31">
        <f>$H$4*K6</f>
        <v>0</v>
      </c>
      <c r="M6" s="28"/>
      <c r="N6" s="28"/>
      <c r="O6" s="34"/>
      <c r="P6" s="31">
        <f t="shared" ref="P6:P38" si="0">$P$4*O6</f>
        <v>0</v>
      </c>
      <c r="Q6" s="28"/>
      <c r="R6" s="28"/>
      <c r="S6" s="34"/>
      <c r="T6" s="33">
        <f t="shared" ref="T6:T58" si="1">$T$4*S6</f>
        <v>0</v>
      </c>
      <c r="U6" s="28"/>
      <c r="V6" s="28"/>
      <c r="W6" s="34"/>
      <c r="X6" s="33">
        <f>$X$4*W6</f>
        <v>0</v>
      </c>
      <c r="Y6" s="28"/>
      <c r="Z6" s="28"/>
      <c r="AA6" s="34"/>
      <c r="AB6" s="33">
        <f t="shared" ref="AB6:AB61" si="2">$AB$4*AA6</f>
        <v>0</v>
      </c>
      <c r="AC6" s="28"/>
      <c r="AD6" s="28"/>
      <c r="AE6" s="34"/>
      <c r="AF6" s="33">
        <f t="shared" ref="AF6:AF54" si="3">$AF$4*AE6</f>
        <v>0</v>
      </c>
      <c r="AG6" s="28"/>
      <c r="AH6" s="28"/>
      <c r="AI6" s="32"/>
      <c r="AJ6" s="33">
        <f t="shared" ref="AJ6:AJ54" si="4">$AJ$4*AI6</f>
        <v>0</v>
      </c>
      <c r="AK6" s="28"/>
      <c r="AL6" s="28"/>
      <c r="AM6" s="34"/>
      <c r="AN6" s="33">
        <f t="shared" ref="AN6:AN54" si="5">$AN$4*AM6</f>
        <v>0</v>
      </c>
      <c r="AO6" s="28"/>
      <c r="AP6" s="28"/>
      <c r="AQ6" s="32"/>
      <c r="AR6" s="33">
        <f t="shared" ref="AR6:AR54" si="6">$AR$4*AQ6</f>
        <v>0</v>
      </c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</row>
    <row r="7" spans="1:73" ht="30" customHeight="1" thickBot="1" x14ac:dyDescent="0.3">
      <c r="A7" s="39" t="s">
        <v>48</v>
      </c>
      <c r="B7" s="66" t="s">
        <v>98</v>
      </c>
      <c r="C7" s="67"/>
      <c r="D7" s="68"/>
      <c r="E7" s="40">
        <f t="shared" ref="E7:E58" si="7">H7+L7+P7+T7+X7+AB7+AF7+AJ7+AN7+AR7</f>
        <v>1</v>
      </c>
      <c r="F7" s="6"/>
      <c r="G7" s="34">
        <v>1</v>
      </c>
      <c r="H7" s="31">
        <f t="shared" ref="H7:H37" si="8">$H$4*G7</f>
        <v>1</v>
      </c>
      <c r="I7" s="28"/>
      <c r="J7" s="28"/>
      <c r="K7" s="34"/>
      <c r="L7" s="31">
        <f t="shared" ref="L7:L11" si="9">$H$4*K7</f>
        <v>0</v>
      </c>
      <c r="M7" s="28"/>
      <c r="N7" s="28"/>
      <c r="O7" s="34"/>
      <c r="P7" s="31">
        <f t="shared" si="0"/>
        <v>0</v>
      </c>
      <c r="Q7" s="28"/>
      <c r="R7" s="28"/>
      <c r="S7" s="34"/>
      <c r="T7" s="33">
        <f t="shared" si="1"/>
        <v>0</v>
      </c>
      <c r="U7" s="28"/>
      <c r="V7" s="28"/>
      <c r="W7" s="34"/>
      <c r="X7" s="33">
        <f t="shared" ref="X7:X54" si="10">$X$4*W7</f>
        <v>0</v>
      </c>
      <c r="Y7" s="28"/>
      <c r="Z7" s="28"/>
      <c r="AA7" s="34"/>
      <c r="AB7" s="33">
        <f t="shared" si="2"/>
        <v>0</v>
      </c>
      <c r="AC7" s="28"/>
      <c r="AD7" s="28"/>
      <c r="AE7" s="34"/>
      <c r="AF7" s="33">
        <f t="shared" si="3"/>
        <v>0</v>
      </c>
      <c r="AG7" s="28"/>
      <c r="AH7" s="28"/>
      <c r="AI7" s="32"/>
      <c r="AJ7" s="33">
        <f t="shared" si="4"/>
        <v>0</v>
      </c>
      <c r="AK7" s="28"/>
      <c r="AL7" s="28"/>
      <c r="AM7" s="34"/>
      <c r="AN7" s="33">
        <f t="shared" si="5"/>
        <v>0</v>
      </c>
      <c r="AO7" s="28"/>
      <c r="AP7" s="28"/>
      <c r="AQ7" s="32"/>
      <c r="AR7" s="33">
        <f t="shared" si="6"/>
        <v>0</v>
      </c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</row>
    <row r="8" spans="1:73" ht="30" customHeight="1" thickBot="1" x14ac:dyDescent="0.3">
      <c r="A8" s="39" t="s">
        <v>49</v>
      </c>
      <c r="B8" s="65" t="s">
        <v>99</v>
      </c>
      <c r="C8" s="65"/>
      <c r="D8" s="65"/>
      <c r="E8" s="40">
        <f t="shared" si="7"/>
        <v>9</v>
      </c>
      <c r="F8" s="6"/>
      <c r="G8" s="34">
        <v>3</v>
      </c>
      <c r="H8" s="31">
        <f t="shared" si="8"/>
        <v>3</v>
      </c>
      <c r="I8" s="28"/>
      <c r="J8" s="28"/>
      <c r="K8" s="34">
        <v>3</v>
      </c>
      <c r="L8" s="31">
        <f t="shared" si="9"/>
        <v>3</v>
      </c>
      <c r="M8" s="28"/>
      <c r="N8" s="28"/>
      <c r="O8" s="34"/>
      <c r="P8" s="31">
        <f t="shared" si="0"/>
        <v>0</v>
      </c>
      <c r="Q8" s="28"/>
      <c r="R8" s="28"/>
      <c r="S8" s="34"/>
      <c r="T8" s="33">
        <f t="shared" si="1"/>
        <v>0</v>
      </c>
      <c r="U8" s="28"/>
      <c r="V8" s="28"/>
      <c r="W8" s="34">
        <v>2</v>
      </c>
      <c r="X8" s="33">
        <f t="shared" si="10"/>
        <v>2</v>
      </c>
      <c r="Y8" s="28"/>
      <c r="Z8" s="28"/>
      <c r="AA8" s="34">
        <v>1</v>
      </c>
      <c r="AB8" s="33">
        <f t="shared" si="2"/>
        <v>1</v>
      </c>
      <c r="AC8" s="28"/>
      <c r="AD8" s="28"/>
      <c r="AE8" s="34"/>
      <c r="AF8" s="33">
        <f t="shared" si="3"/>
        <v>0</v>
      </c>
      <c r="AG8" s="28"/>
      <c r="AH8" s="28"/>
      <c r="AI8" s="32"/>
      <c r="AJ8" s="33">
        <f t="shared" si="4"/>
        <v>0</v>
      </c>
      <c r="AK8" s="28"/>
      <c r="AL8" s="28"/>
      <c r="AM8" s="34"/>
      <c r="AN8" s="33">
        <f t="shared" si="5"/>
        <v>0</v>
      </c>
      <c r="AO8" s="28"/>
      <c r="AP8" s="28"/>
      <c r="AQ8" s="32"/>
      <c r="AR8" s="33">
        <f t="shared" si="6"/>
        <v>0</v>
      </c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</row>
    <row r="9" spans="1:73" ht="30" customHeight="1" thickBot="1" x14ac:dyDescent="0.3">
      <c r="A9" s="39" t="s">
        <v>50</v>
      </c>
      <c r="B9" s="65" t="s">
        <v>100</v>
      </c>
      <c r="C9" s="65"/>
      <c r="D9" s="65"/>
      <c r="E9" s="40">
        <f t="shared" si="7"/>
        <v>1</v>
      </c>
      <c r="F9" s="6"/>
      <c r="G9" s="34">
        <v>1</v>
      </c>
      <c r="H9" s="31">
        <f t="shared" si="8"/>
        <v>1</v>
      </c>
      <c r="I9" s="28"/>
      <c r="J9" s="28"/>
      <c r="K9" s="34"/>
      <c r="L9" s="31">
        <f t="shared" si="9"/>
        <v>0</v>
      </c>
      <c r="M9" s="28"/>
      <c r="N9" s="28"/>
      <c r="O9" s="34"/>
      <c r="P9" s="31">
        <f t="shared" si="0"/>
        <v>0</v>
      </c>
      <c r="Q9" s="28"/>
      <c r="R9" s="28"/>
      <c r="S9" s="34"/>
      <c r="T9" s="33">
        <f t="shared" si="1"/>
        <v>0</v>
      </c>
      <c r="U9" s="28"/>
      <c r="V9" s="28"/>
      <c r="W9" s="34"/>
      <c r="X9" s="33">
        <f t="shared" si="10"/>
        <v>0</v>
      </c>
      <c r="Y9" s="28"/>
      <c r="Z9" s="28"/>
      <c r="AA9" s="34"/>
      <c r="AB9" s="33">
        <f t="shared" si="2"/>
        <v>0</v>
      </c>
      <c r="AC9" s="28"/>
      <c r="AD9" s="28"/>
      <c r="AE9" s="34"/>
      <c r="AF9" s="33">
        <f t="shared" si="3"/>
        <v>0</v>
      </c>
      <c r="AG9" s="28"/>
      <c r="AH9" s="28"/>
      <c r="AI9" s="32"/>
      <c r="AJ9" s="33">
        <f t="shared" si="4"/>
        <v>0</v>
      </c>
      <c r="AK9" s="28"/>
      <c r="AL9" s="28"/>
      <c r="AM9" s="34"/>
      <c r="AN9" s="33">
        <f t="shared" si="5"/>
        <v>0</v>
      </c>
      <c r="AO9" s="28"/>
      <c r="AP9" s="28"/>
      <c r="AQ9" s="32"/>
      <c r="AR9" s="33">
        <f t="shared" si="6"/>
        <v>0</v>
      </c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</row>
    <row r="10" spans="1:73" ht="30" customHeight="1" thickBot="1" x14ac:dyDescent="0.3">
      <c r="A10" s="39" t="s">
        <v>51</v>
      </c>
      <c r="B10" s="65" t="s">
        <v>101</v>
      </c>
      <c r="C10" s="65"/>
      <c r="D10" s="65"/>
      <c r="E10" s="40">
        <f t="shared" si="7"/>
        <v>9</v>
      </c>
      <c r="F10" s="6"/>
      <c r="G10" s="34">
        <v>9</v>
      </c>
      <c r="H10" s="31">
        <f t="shared" si="8"/>
        <v>9</v>
      </c>
      <c r="I10" s="28"/>
      <c r="J10" s="28"/>
      <c r="K10" s="34"/>
      <c r="L10" s="31">
        <f t="shared" si="9"/>
        <v>0</v>
      </c>
      <c r="M10" s="28"/>
      <c r="N10" s="28"/>
      <c r="O10" s="34"/>
      <c r="P10" s="31">
        <f t="shared" si="0"/>
        <v>0</v>
      </c>
      <c r="Q10" s="28"/>
      <c r="R10" s="28"/>
      <c r="S10" s="34"/>
      <c r="T10" s="33">
        <f t="shared" si="1"/>
        <v>0</v>
      </c>
      <c r="U10" s="28"/>
      <c r="V10" s="28"/>
      <c r="W10" s="34"/>
      <c r="X10" s="33">
        <f>$X$4*W10</f>
        <v>0</v>
      </c>
      <c r="Y10" s="28"/>
      <c r="Z10" s="28"/>
      <c r="AA10" s="34"/>
      <c r="AB10" s="33">
        <f t="shared" si="2"/>
        <v>0</v>
      </c>
      <c r="AC10" s="28"/>
      <c r="AD10" s="28"/>
      <c r="AE10" s="34"/>
      <c r="AF10" s="33">
        <f t="shared" si="3"/>
        <v>0</v>
      </c>
      <c r="AG10" s="28"/>
      <c r="AH10" s="28"/>
      <c r="AI10" s="32"/>
      <c r="AJ10" s="33">
        <f t="shared" si="4"/>
        <v>0</v>
      </c>
      <c r="AK10" s="28"/>
      <c r="AL10" s="28"/>
      <c r="AM10" s="34"/>
      <c r="AN10" s="33">
        <f t="shared" si="5"/>
        <v>0</v>
      </c>
      <c r="AO10" s="28"/>
      <c r="AP10" s="28"/>
      <c r="AQ10" s="32"/>
      <c r="AR10" s="33">
        <f t="shared" si="6"/>
        <v>0</v>
      </c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</row>
    <row r="11" spans="1:73" ht="30" customHeight="1" thickBot="1" x14ac:dyDescent="0.3">
      <c r="A11" s="39" t="s">
        <v>52</v>
      </c>
      <c r="B11" s="65" t="s">
        <v>102</v>
      </c>
      <c r="C11" s="65"/>
      <c r="D11" s="65"/>
      <c r="E11" s="40">
        <f t="shared" si="7"/>
        <v>1</v>
      </c>
      <c r="F11" s="6"/>
      <c r="G11" s="34">
        <v>1</v>
      </c>
      <c r="H11" s="31">
        <f t="shared" si="8"/>
        <v>1</v>
      </c>
      <c r="I11" s="28"/>
      <c r="J11" s="28"/>
      <c r="K11" s="34"/>
      <c r="L11" s="31">
        <f t="shared" si="9"/>
        <v>0</v>
      </c>
      <c r="M11" s="28"/>
      <c r="N11" s="28"/>
      <c r="O11" s="34"/>
      <c r="P11" s="31">
        <f t="shared" si="0"/>
        <v>0</v>
      </c>
      <c r="Q11" s="28"/>
      <c r="R11" s="28"/>
      <c r="S11" s="34"/>
      <c r="T11" s="33">
        <f t="shared" si="1"/>
        <v>0</v>
      </c>
      <c r="U11" s="28"/>
      <c r="V11" s="28"/>
      <c r="W11" s="34"/>
      <c r="X11" s="33">
        <f>$X$4*W11</f>
        <v>0</v>
      </c>
      <c r="Y11" s="28"/>
      <c r="Z11" s="28"/>
      <c r="AA11" s="34"/>
      <c r="AB11" s="33">
        <f t="shared" si="2"/>
        <v>0</v>
      </c>
      <c r="AC11" s="28"/>
      <c r="AD11" s="28"/>
      <c r="AE11" s="34"/>
      <c r="AF11" s="33">
        <f t="shared" si="3"/>
        <v>0</v>
      </c>
      <c r="AG11" s="28"/>
      <c r="AH11" s="28"/>
      <c r="AI11" s="32"/>
      <c r="AJ11" s="33">
        <f t="shared" si="4"/>
        <v>0</v>
      </c>
      <c r="AK11" s="28"/>
      <c r="AL11" s="28"/>
      <c r="AM11" s="34"/>
      <c r="AN11" s="33">
        <f t="shared" si="5"/>
        <v>0</v>
      </c>
      <c r="AO11" s="28"/>
      <c r="AP11" s="28"/>
      <c r="AQ11" s="32"/>
      <c r="AR11" s="33">
        <f t="shared" si="6"/>
        <v>0</v>
      </c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</row>
    <row r="12" spans="1:73" ht="30" customHeight="1" thickBot="1" x14ac:dyDescent="0.3">
      <c r="A12" s="39" t="s">
        <v>53</v>
      </c>
      <c r="B12" s="65" t="s">
        <v>103</v>
      </c>
      <c r="C12" s="65"/>
      <c r="D12" s="65"/>
      <c r="E12" s="40">
        <f t="shared" si="7"/>
        <v>12</v>
      </c>
      <c r="F12" s="6"/>
      <c r="G12" s="34">
        <v>12</v>
      </c>
      <c r="H12" s="31">
        <f>$H$4*G12</f>
        <v>12</v>
      </c>
      <c r="I12" s="28"/>
      <c r="J12" s="28"/>
      <c r="K12" s="34"/>
      <c r="L12" s="31">
        <f>$H$4*K12</f>
        <v>0</v>
      </c>
      <c r="M12" s="28"/>
      <c r="N12" s="28"/>
      <c r="O12" s="34"/>
      <c r="P12" s="31">
        <f t="shared" si="0"/>
        <v>0</v>
      </c>
      <c r="Q12" s="28"/>
      <c r="R12" s="28"/>
      <c r="S12" s="34"/>
      <c r="T12" s="33">
        <f t="shared" si="1"/>
        <v>0</v>
      </c>
      <c r="U12" s="28"/>
      <c r="V12" s="28"/>
      <c r="W12" s="34"/>
      <c r="X12" s="33">
        <f t="shared" si="10"/>
        <v>0</v>
      </c>
      <c r="Y12" s="28"/>
      <c r="Z12" s="28"/>
      <c r="AA12" s="34"/>
      <c r="AB12" s="33">
        <f t="shared" si="2"/>
        <v>0</v>
      </c>
      <c r="AC12" s="28"/>
      <c r="AD12" s="28"/>
      <c r="AE12" s="34"/>
      <c r="AF12" s="33">
        <f t="shared" si="3"/>
        <v>0</v>
      </c>
      <c r="AG12" s="28"/>
      <c r="AH12" s="28"/>
      <c r="AI12" s="32"/>
      <c r="AJ12" s="33">
        <f t="shared" si="4"/>
        <v>0</v>
      </c>
      <c r="AK12" s="28"/>
      <c r="AL12" s="28"/>
      <c r="AM12" s="34"/>
      <c r="AN12" s="33">
        <f t="shared" si="5"/>
        <v>0</v>
      </c>
      <c r="AO12" s="28"/>
      <c r="AP12" s="28"/>
      <c r="AQ12" s="32"/>
      <c r="AR12" s="33">
        <f t="shared" si="6"/>
        <v>0</v>
      </c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</row>
    <row r="13" spans="1:73" ht="30" customHeight="1" thickBot="1" x14ac:dyDescent="0.3">
      <c r="A13" s="39" t="s">
        <v>54</v>
      </c>
      <c r="B13" s="65" t="s">
        <v>22</v>
      </c>
      <c r="C13" s="65"/>
      <c r="D13" s="65"/>
      <c r="E13" s="40">
        <f t="shared" si="7"/>
        <v>16</v>
      </c>
      <c r="F13" s="6"/>
      <c r="G13" s="34">
        <v>8</v>
      </c>
      <c r="H13" s="31">
        <f t="shared" si="8"/>
        <v>8</v>
      </c>
      <c r="I13" s="28"/>
      <c r="J13" s="28"/>
      <c r="K13" s="34"/>
      <c r="L13" s="31">
        <f t="shared" ref="L13:L37" si="11">$H$4*K13</f>
        <v>0</v>
      </c>
      <c r="M13" s="28"/>
      <c r="N13" s="28"/>
      <c r="O13" s="34"/>
      <c r="P13" s="31">
        <f t="shared" si="0"/>
        <v>0</v>
      </c>
      <c r="Q13" s="28"/>
      <c r="R13" s="28"/>
      <c r="S13" s="34"/>
      <c r="T13" s="33">
        <f t="shared" si="1"/>
        <v>0</v>
      </c>
      <c r="U13" s="28"/>
      <c r="V13" s="28"/>
      <c r="W13" s="34">
        <v>4</v>
      </c>
      <c r="X13" s="33">
        <f t="shared" si="10"/>
        <v>4</v>
      </c>
      <c r="Y13" s="28"/>
      <c r="Z13" s="28"/>
      <c r="AA13" s="34">
        <v>2</v>
      </c>
      <c r="AB13" s="33">
        <f t="shared" si="2"/>
        <v>2</v>
      </c>
      <c r="AC13" s="28"/>
      <c r="AD13" s="28"/>
      <c r="AE13" s="34">
        <v>2</v>
      </c>
      <c r="AF13" s="33">
        <f t="shared" si="3"/>
        <v>2</v>
      </c>
      <c r="AG13" s="28"/>
      <c r="AH13" s="28"/>
      <c r="AI13" s="32"/>
      <c r="AJ13" s="33">
        <f t="shared" si="4"/>
        <v>0</v>
      </c>
      <c r="AK13" s="28"/>
      <c r="AL13" s="28"/>
      <c r="AM13" s="34"/>
      <c r="AN13" s="33">
        <f t="shared" si="5"/>
        <v>0</v>
      </c>
      <c r="AO13" s="28"/>
      <c r="AP13" s="28"/>
      <c r="AQ13" s="32"/>
      <c r="AR13" s="33">
        <f t="shared" si="6"/>
        <v>0</v>
      </c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</row>
    <row r="14" spans="1:73" ht="30" customHeight="1" thickBot="1" x14ac:dyDescent="0.3">
      <c r="A14" s="39" t="s">
        <v>55</v>
      </c>
      <c r="B14" s="65" t="s">
        <v>21</v>
      </c>
      <c r="C14" s="65"/>
      <c r="D14" s="65"/>
      <c r="E14" s="40">
        <f t="shared" si="7"/>
        <v>3</v>
      </c>
      <c r="F14" s="6"/>
      <c r="G14" s="34">
        <v>3</v>
      </c>
      <c r="H14" s="31">
        <f t="shared" si="8"/>
        <v>3</v>
      </c>
      <c r="I14" s="28"/>
      <c r="J14" s="28"/>
      <c r="K14" s="34"/>
      <c r="L14" s="31">
        <f t="shared" si="11"/>
        <v>0</v>
      </c>
      <c r="M14" s="28"/>
      <c r="N14" s="28"/>
      <c r="O14" s="34"/>
      <c r="P14" s="31">
        <f t="shared" si="0"/>
        <v>0</v>
      </c>
      <c r="Q14" s="28"/>
      <c r="R14" s="28"/>
      <c r="S14" s="34"/>
      <c r="T14" s="33">
        <f t="shared" si="1"/>
        <v>0</v>
      </c>
      <c r="U14" s="28"/>
      <c r="V14" s="28"/>
      <c r="W14" s="34"/>
      <c r="X14" s="33">
        <f t="shared" si="10"/>
        <v>0</v>
      </c>
      <c r="Y14" s="28"/>
      <c r="Z14" s="28"/>
      <c r="AA14" s="34"/>
      <c r="AB14" s="33">
        <f t="shared" si="2"/>
        <v>0</v>
      </c>
      <c r="AC14" s="28"/>
      <c r="AD14" s="28"/>
      <c r="AE14" s="34"/>
      <c r="AF14" s="33">
        <f t="shared" si="3"/>
        <v>0</v>
      </c>
      <c r="AG14" s="28"/>
      <c r="AH14" s="28"/>
      <c r="AI14" s="32"/>
      <c r="AJ14" s="33">
        <f t="shared" si="4"/>
        <v>0</v>
      </c>
      <c r="AK14" s="28"/>
      <c r="AL14" s="28"/>
      <c r="AM14" s="34"/>
      <c r="AN14" s="33">
        <f t="shared" si="5"/>
        <v>0</v>
      </c>
      <c r="AO14" s="28"/>
      <c r="AP14" s="28"/>
      <c r="AQ14" s="32"/>
      <c r="AR14" s="33">
        <f t="shared" si="6"/>
        <v>0</v>
      </c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</row>
    <row r="15" spans="1:73" ht="30" customHeight="1" thickBot="1" x14ac:dyDescent="0.3">
      <c r="A15" s="39" t="s">
        <v>56</v>
      </c>
      <c r="B15" s="65" t="s">
        <v>104</v>
      </c>
      <c r="C15" s="65"/>
      <c r="D15" s="65"/>
      <c r="E15" s="40">
        <f t="shared" si="7"/>
        <v>6</v>
      </c>
      <c r="F15" s="6"/>
      <c r="G15" s="34">
        <v>6</v>
      </c>
      <c r="H15" s="31">
        <f t="shared" si="8"/>
        <v>6</v>
      </c>
      <c r="I15" s="28"/>
      <c r="J15" s="28"/>
      <c r="K15" s="34"/>
      <c r="L15" s="31">
        <f t="shared" si="11"/>
        <v>0</v>
      </c>
      <c r="M15" s="28"/>
      <c r="N15" s="28"/>
      <c r="O15" s="34"/>
      <c r="P15" s="31">
        <f t="shared" si="0"/>
        <v>0</v>
      </c>
      <c r="Q15" s="28"/>
      <c r="R15" s="28"/>
      <c r="S15" s="34"/>
      <c r="T15" s="33">
        <f t="shared" si="1"/>
        <v>0</v>
      </c>
      <c r="U15" s="28"/>
      <c r="V15" s="28"/>
      <c r="W15" s="34"/>
      <c r="X15" s="33">
        <f t="shared" si="10"/>
        <v>0</v>
      </c>
      <c r="Y15" s="28"/>
      <c r="Z15" s="28"/>
      <c r="AA15" s="34"/>
      <c r="AB15" s="33">
        <f t="shared" si="2"/>
        <v>0</v>
      </c>
      <c r="AC15" s="28"/>
      <c r="AD15" s="28"/>
      <c r="AE15" s="34"/>
      <c r="AF15" s="33">
        <f t="shared" si="3"/>
        <v>0</v>
      </c>
      <c r="AG15" s="28"/>
      <c r="AH15" s="28"/>
      <c r="AI15" s="32"/>
      <c r="AJ15" s="33">
        <f t="shared" si="4"/>
        <v>0</v>
      </c>
      <c r="AK15" s="28"/>
      <c r="AL15" s="28"/>
      <c r="AM15" s="34"/>
      <c r="AN15" s="33">
        <f t="shared" si="5"/>
        <v>0</v>
      </c>
      <c r="AO15" s="28"/>
      <c r="AP15" s="28"/>
      <c r="AQ15" s="32"/>
      <c r="AR15" s="33">
        <f t="shared" si="6"/>
        <v>0</v>
      </c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</row>
    <row r="16" spans="1:73" ht="30" customHeight="1" thickBot="1" x14ac:dyDescent="0.3">
      <c r="A16" s="39" t="s">
        <v>57</v>
      </c>
      <c r="B16" s="66" t="s">
        <v>105</v>
      </c>
      <c r="C16" s="67"/>
      <c r="D16" s="68"/>
      <c r="E16" s="40">
        <f t="shared" si="7"/>
        <v>1</v>
      </c>
      <c r="F16" s="6"/>
      <c r="G16" s="34">
        <v>1</v>
      </c>
      <c r="H16" s="31">
        <f t="shared" si="8"/>
        <v>1</v>
      </c>
      <c r="I16" s="28"/>
      <c r="J16" s="28"/>
      <c r="K16" s="34"/>
      <c r="L16" s="31">
        <f t="shared" si="11"/>
        <v>0</v>
      </c>
      <c r="M16" s="28"/>
      <c r="N16" s="28"/>
      <c r="O16" s="34"/>
      <c r="P16" s="31">
        <f t="shared" si="0"/>
        <v>0</v>
      </c>
      <c r="Q16" s="28"/>
      <c r="R16" s="28"/>
      <c r="S16" s="34"/>
      <c r="T16" s="33">
        <f t="shared" si="1"/>
        <v>0</v>
      </c>
      <c r="U16" s="28"/>
      <c r="V16" s="28"/>
      <c r="W16" s="34"/>
      <c r="X16" s="33">
        <f t="shared" si="10"/>
        <v>0</v>
      </c>
      <c r="Y16" s="28"/>
      <c r="Z16" s="28"/>
      <c r="AA16" s="34"/>
      <c r="AB16" s="33">
        <f t="shared" si="2"/>
        <v>0</v>
      </c>
      <c r="AC16" s="28"/>
      <c r="AD16" s="28"/>
      <c r="AE16" s="34"/>
      <c r="AF16" s="33">
        <f t="shared" si="3"/>
        <v>0</v>
      </c>
      <c r="AG16" s="28"/>
      <c r="AH16" s="28"/>
      <c r="AI16" s="32"/>
      <c r="AJ16" s="33">
        <f t="shared" si="4"/>
        <v>0</v>
      </c>
      <c r="AK16" s="28"/>
      <c r="AL16" s="28"/>
      <c r="AM16" s="34"/>
      <c r="AN16" s="33">
        <f t="shared" si="5"/>
        <v>0</v>
      </c>
      <c r="AO16" s="28"/>
      <c r="AP16" s="28"/>
      <c r="AQ16" s="32"/>
      <c r="AR16" s="33">
        <f t="shared" si="6"/>
        <v>0</v>
      </c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</row>
    <row r="17" spans="1:77" ht="30" customHeight="1" thickBot="1" x14ac:dyDescent="0.3">
      <c r="A17" s="39" t="s">
        <v>58</v>
      </c>
      <c r="B17" s="65" t="s">
        <v>106</v>
      </c>
      <c r="C17" s="65"/>
      <c r="D17" s="65"/>
      <c r="E17" s="40">
        <f>H17+L17+P17+T17+X17+AB17+AF17+AJ17+AN17+AR17</f>
        <v>2</v>
      </c>
      <c r="F17" s="6"/>
      <c r="G17" s="34">
        <v>2</v>
      </c>
      <c r="H17" s="60">
        <f t="shared" si="8"/>
        <v>2</v>
      </c>
      <c r="I17" s="28"/>
      <c r="J17" s="28"/>
      <c r="K17" s="34"/>
      <c r="L17" s="31">
        <f t="shared" si="11"/>
        <v>0</v>
      </c>
      <c r="M17" s="28"/>
      <c r="N17" s="28"/>
      <c r="O17" s="34"/>
      <c r="P17" s="31">
        <f t="shared" si="0"/>
        <v>0</v>
      </c>
      <c r="Q17" s="28"/>
      <c r="R17" s="28"/>
      <c r="S17" s="34"/>
      <c r="T17" s="33">
        <f t="shared" si="1"/>
        <v>0</v>
      </c>
      <c r="U17" s="28"/>
      <c r="V17" s="28"/>
      <c r="W17" s="34"/>
      <c r="X17" s="33">
        <f t="shared" si="10"/>
        <v>0</v>
      </c>
      <c r="Y17" s="28"/>
      <c r="Z17" s="28"/>
      <c r="AA17" s="34"/>
      <c r="AB17" s="33">
        <f t="shared" si="2"/>
        <v>0</v>
      </c>
      <c r="AC17" s="28"/>
      <c r="AD17" s="28"/>
      <c r="AE17" s="34"/>
      <c r="AF17" s="33">
        <f t="shared" si="3"/>
        <v>0</v>
      </c>
      <c r="AG17" s="28"/>
      <c r="AH17" s="28"/>
      <c r="AI17" s="32"/>
      <c r="AJ17" s="33">
        <f t="shared" si="4"/>
        <v>0</v>
      </c>
      <c r="AK17" s="28"/>
      <c r="AL17" s="28"/>
      <c r="AM17" s="34"/>
      <c r="AN17" s="33">
        <f t="shared" si="5"/>
        <v>0</v>
      </c>
      <c r="AO17" s="28"/>
      <c r="AP17" s="28"/>
      <c r="AQ17" s="32"/>
      <c r="AR17" s="33">
        <f t="shared" si="6"/>
        <v>0</v>
      </c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</row>
    <row r="18" spans="1:77" ht="30" customHeight="1" thickBot="1" x14ac:dyDescent="0.3">
      <c r="A18" s="39" t="s">
        <v>59</v>
      </c>
      <c r="B18" s="65" t="s">
        <v>107</v>
      </c>
      <c r="C18" s="65"/>
      <c r="D18" s="65"/>
      <c r="E18" s="40">
        <f t="shared" si="7"/>
        <v>1</v>
      </c>
      <c r="G18" s="34">
        <v>1</v>
      </c>
      <c r="H18" s="31">
        <f t="shared" ref="H18" si="12">$H$4*G18</f>
        <v>1</v>
      </c>
      <c r="I18" s="28"/>
      <c r="J18" s="28"/>
      <c r="K18" s="34"/>
      <c r="L18" s="31">
        <f t="shared" si="11"/>
        <v>0</v>
      </c>
      <c r="M18" s="28"/>
      <c r="N18" s="28"/>
      <c r="O18" s="34"/>
      <c r="P18" s="31">
        <f t="shared" si="0"/>
        <v>0</v>
      </c>
      <c r="Q18" s="28"/>
      <c r="R18" s="28"/>
      <c r="S18" s="34"/>
      <c r="T18" s="33">
        <f t="shared" si="1"/>
        <v>0</v>
      </c>
      <c r="U18" s="28"/>
      <c r="V18" s="28"/>
      <c r="W18" s="34"/>
      <c r="X18" s="33">
        <f t="shared" si="10"/>
        <v>0</v>
      </c>
      <c r="Y18" s="28"/>
      <c r="Z18" s="28"/>
      <c r="AA18" s="34"/>
      <c r="AB18" s="33">
        <f t="shared" si="2"/>
        <v>0</v>
      </c>
      <c r="AC18" s="28"/>
      <c r="AD18" s="28"/>
      <c r="AE18" s="34"/>
      <c r="AF18" s="33">
        <f t="shared" si="3"/>
        <v>0</v>
      </c>
      <c r="AG18" s="28"/>
      <c r="AH18" s="28"/>
      <c r="AI18" s="32"/>
      <c r="AJ18" s="33">
        <f t="shared" si="4"/>
        <v>0</v>
      </c>
      <c r="AK18" s="28"/>
      <c r="AL18" s="28"/>
      <c r="AM18" s="34"/>
      <c r="AN18" s="33">
        <f t="shared" si="5"/>
        <v>0</v>
      </c>
      <c r="AO18" s="28"/>
      <c r="AP18" s="28"/>
      <c r="AQ18" s="32"/>
      <c r="AR18" s="33">
        <f t="shared" si="6"/>
        <v>0</v>
      </c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</row>
    <row r="19" spans="1:77" ht="30" customHeight="1" thickBot="1" x14ac:dyDescent="0.3">
      <c r="A19" s="39" t="s">
        <v>60</v>
      </c>
      <c r="B19" s="66" t="s">
        <v>240</v>
      </c>
      <c r="C19" s="67"/>
      <c r="D19" s="68"/>
      <c r="E19" s="40">
        <f t="shared" si="7"/>
        <v>9</v>
      </c>
      <c r="G19" s="34">
        <v>9</v>
      </c>
      <c r="H19" s="31">
        <f t="shared" si="8"/>
        <v>9</v>
      </c>
      <c r="I19" s="28"/>
      <c r="J19" s="28"/>
      <c r="K19" s="34"/>
      <c r="L19" s="31">
        <f t="shared" si="11"/>
        <v>0</v>
      </c>
      <c r="M19" s="28"/>
      <c r="N19" s="28"/>
      <c r="O19" s="34"/>
      <c r="P19" s="31">
        <f t="shared" si="0"/>
        <v>0</v>
      </c>
      <c r="Q19" s="28"/>
      <c r="R19" s="28"/>
      <c r="S19" s="34"/>
      <c r="T19" s="33">
        <f t="shared" si="1"/>
        <v>0</v>
      </c>
      <c r="U19" s="28"/>
      <c r="V19" s="28"/>
      <c r="W19" s="34"/>
      <c r="X19" s="33"/>
      <c r="Y19" s="28"/>
      <c r="Z19" s="28"/>
      <c r="AA19" s="34"/>
      <c r="AB19" s="33"/>
      <c r="AC19" s="28"/>
      <c r="AD19" s="28"/>
      <c r="AE19" s="34"/>
      <c r="AF19" s="33"/>
      <c r="AG19" s="28"/>
      <c r="AH19" s="28"/>
      <c r="AI19" s="32"/>
      <c r="AJ19" s="33"/>
      <c r="AK19" s="28"/>
      <c r="AL19" s="28"/>
      <c r="AM19" s="34"/>
      <c r="AN19" s="33"/>
      <c r="AO19" s="28"/>
      <c r="AP19" s="28"/>
      <c r="AQ19" s="32"/>
      <c r="AR19" s="33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</row>
    <row r="20" spans="1:77" ht="30" customHeight="1" thickBot="1" x14ac:dyDescent="0.3">
      <c r="A20" s="39" t="s">
        <v>61</v>
      </c>
      <c r="B20" s="65" t="s">
        <v>26</v>
      </c>
      <c r="C20" s="65"/>
      <c r="D20" s="65"/>
      <c r="E20" s="40">
        <f t="shared" si="7"/>
        <v>3</v>
      </c>
      <c r="G20" s="34"/>
      <c r="H20" s="31">
        <f t="shared" si="8"/>
        <v>0</v>
      </c>
      <c r="I20" s="28"/>
      <c r="J20" s="28"/>
      <c r="K20" s="34"/>
      <c r="L20" s="31">
        <f t="shared" si="11"/>
        <v>0</v>
      </c>
      <c r="M20" s="28"/>
      <c r="N20" s="28"/>
      <c r="O20" s="34"/>
      <c r="P20" s="31">
        <f t="shared" si="0"/>
        <v>0</v>
      </c>
      <c r="Q20" s="28"/>
      <c r="R20" s="28"/>
      <c r="S20" s="34"/>
      <c r="T20" s="33">
        <f t="shared" si="1"/>
        <v>0</v>
      </c>
      <c r="U20" s="28"/>
      <c r="V20" s="28"/>
      <c r="W20" s="34">
        <v>2</v>
      </c>
      <c r="X20" s="33">
        <f t="shared" si="10"/>
        <v>2</v>
      </c>
      <c r="Y20" s="28"/>
      <c r="Z20" s="28"/>
      <c r="AA20" s="34">
        <v>1</v>
      </c>
      <c r="AB20" s="33">
        <f t="shared" si="2"/>
        <v>1</v>
      </c>
      <c r="AC20" s="28"/>
      <c r="AD20" s="28"/>
      <c r="AE20" s="34"/>
      <c r="AF20" s="33">
        <f t="shared" si="3"/>
        <v>0</v>
      </c>
      <c r="AG20" s="28"/>
      <c r="AH20" s="28"/>
      <c r="AI20" s="32"/>
      <c r="AJ20" s="33">
        <f t="shared" si="4"/>
        <v>0</v>
      </c>
      <c r="AK20" s="28"/>
      <c r="AL20" s="28"/>
      <c r="AM20" s="34"/>
      <c r="AN20" s="33">
        <f t="shared" si="5"/>
        <v>0</v>
      </c>
      <c r="AO20" s="28"/>
      <c r="AP20" s="28"/>
      <c r="AQ20" s="32"/>
      <c r="AR20" s="33">
        <f t="shared" si="6"/>
        <v>0</v>
      </c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</row>
    <row r="21" spans="1:77" ht="30" customHeight="1" thickBot="1" x14ac:dyDescent="0.3">
      <c r="A21" s="39" t="s">
        <v>62</v>
      </c>
      <c r="B21" s="65" t="s">
        <v>21</v>
      </c>
      <c r="C21" s="65"/>
      <c r="D21" s="65"/>
      <c r="E21" s="40">
        <f t="shared" si="7"/>
        <v>3</v>
      </c>
      <c r="G21" s="34"/>
      <c r="H21" s="31">
        <f t="shared" si="8"/>
        <v>0</v>
      </c>
      <c r="I21" s="28"/>
      <c r="J21" s="28"/>
      <c r="K21" s="34"/>
      <c r="L21" s="31">
        <f t="shared" si="11"/>
        <v>0</v>
      </c>
      <c r="M21" s="28"/>
      <c r="N21" s="28"/>
      <c r="O21" s="34"/>
      <c r="P21" s="31">
        <f t="shared" si="0"/>
        <v>0</v>
      </c>
      <c r="Q21" s="28"/>
      <c r="R21" s="28"/>
      <c r="S21" s="34"/>
      <c r="T21" s="33">
        <f t="shared" si="1"/>
        <v>0</v>
      </c>
      <c r="U21" s="28"/>
      <c r="V21" s="28"/>
      <c r="W21" s="34">
        <v>2</v>
      </c>
      <c r="X21" s="33">
        <f t="shared" si="10"/>
        <v>2</v>
      </c>
      <c r="Y21" s="28"/>
      <c r="Z21" s="28"/>
      <c r="AA21" s="34">
        <v>1</v>
      </c>
      <c r="AB21" s="33">
        <f t="shared" si="2"/>
        <v>1</v>
      </c>
      <c r="AC21" s="28"/>
      <c r="AD21" s="28"/>
      <c r="AE21" s="34"/>
      <c r="AF21" s="33">
        <f t="shared" si="3"/>
        <v>0</v>
      </c>
      <c r="AG21" s="28"/>
      <c r="AH21" s="28"/>
      <c r="AI21" s="32"/>
      <c r="AJ21" s="33">
        <f t="shared" si="4"/>
        <v>0</v>
      </c>
      <c r="AK21" s="28"/>
      <c r="AL21" s="28"/>
      <c r="AM21" s="34"/>
      <c r="AN21" s="33">
        <f t="shared" si="5"/>
        <v>0</v>
      </c>
      <c r="AO21" s="28"/>
      <c r="AP21" s="28"/>
      <c r="AQ21" s="32"/>
      <c r="AR21" s="33">
        <f t="shared" si="6"/>
        <v>0</v>
      </c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</row>
    <row r="22" spans="1:77" ht="30" customHeight="1" thickBot="1" x14ac:dyDescent="0.3">
      <c r="A22" s="39" t="s">
        <v>63</v>
      </c>
      <c r="B22" s="65" t="s">
        <v>25</v>
      </c>
      <c r="C22" s="65"/>
      <c r="D22" s="65"/>
      <c r="E22" s="40">
        <f t="shared" si="7"/>
        <v>6</v>
      </c>
      <c r="G22" s="34"/>
      <c r="H22" s="31">
        <f t="shared" si="8"/>
        <v>0</v>
      </c>
      <c r="I22" s="28"/>
      <c r="J22" s="28"/>
      <c r="K22" s="34"/>
      <c r="L22" s="31">
        <f t="shared" si="11"/>
        <v>0</v>
      </c>
      <c r="M22" s="28"/>
      <c r="N22" s="28"/>
      <c r="O22" s="34"/>
      <c r="P22" s="31">
        <f t="shared" si="0"/>
        <v>0</v>
      </c>
      <c r="Q22" s="28"/>
      <c r="R22" s="28"/>
      <c r="S22" s="34"/>
      <c r="T22" s="33">
        <f t="shared" si="1"/>
        <v>0</v>
      </c>
      <c r="U22" s="28"/>
      <c r="V22" s="28"/>
      <c r="W22" s="34">
        <v>4</v>
      </c>
      <c r="X22" s="33">
        <f t="shared" si="10"/>
        <v>4</v>
      </c>
      <c r="Y22" s="28"/>
      <c r="Z22" s="28"/>
      <c r="AA22" s="34">
        <v>2</v>
      </c>
      <c r="AB22" s="33">
        <f t="shared" si="2"/>
        <v>2</v>
      </c>
      <c r="AC22" s="28"/>
      <c r="AD22" s="28"/>
      <c r="AE22" s="34"/>
      <c r="AF22" s="33">
        <f t="shared" si="3"/>
        <v>0</v>
      </c>
      <c r="AG22" s="28"/>
      <c r="AH22" s="28"/>
      <c r="AI22" s="32"/>
      <c r="AJ22" s="33">
        <f t="shared" si="4"/>
        <v>0</v>
      </c>
      <c r="AK22" s="28"/>
      <c r="AL22" s="28"/>
      <c r="AM22" s="34"/>
      <c r="AN22" s="33">
        <f t="shared" si="5"/>
        <v>0</v>
      </c>
      <c r="AO22" s="28"/>
      <c r="AP22" s="28"/>
      <c r="AQ22" s="32"/>
      <c r="AR22" s="33">
        <f t="shared" si="6"/>
        <v>0</v>
      </c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</row>
    <row r="23" spans="1:77" ht="30" customHeight="1" thickBot="1" x14ac:dyDescent="0.3">
      <c r="A23" s="39" t="s">
        <v>64</v>
      </c>
      <c r="B23" s="65" t="s">
        <v>108</v>
      </c>
      <c r="C23" s="65"/>
      <c r="D23" s="65"/>
      <c r="E23" s="40">
        <f t="shared" si="7"/>
        <v>9</v>
      </c>
      <c r="G23" s="34"/>
      <c r="H23" s="31">
        <f t="shared" si="8"/>
        <v>0</v>
      </c>
      <c r="I23" s="28"/>
      <c r="J23" s="28"/>
      <c r="K23" s="34"/>
      <c r="L23" s="31">
        <f t="shared" si="11"/>
        <v>0</v>
      </c>
      <c r="M23" s="28"/>
      <c r="N23" s="28"/>
      <c r="O23" s="34"/>
      <c r="P23" s="31">
        <f t="shared" si="0"/>
        <v>0</v>
      </c>
      <c r="Q23" s="28"/>
      <c r="R23" s="28"/>
      <c r="S23" s="34"/>
      <c r="T23" s="33">
        <f t="shared" si="1"/>
        <v>0</v>
      </c>
      <c r="U23" s="28"/>
      <c r="V23" s="28"/>
      <c r="W23" s="34">
        <v>6</v>
      </c>
      <c r="X23" s="33">
        <f t="shared" si="10"/>
        <v>6</v>
      </c>
      <c r="Y23" s="28"/>
      <c r="Z23" s="28"/>
      <c r="AA23" s="34">
        <v>3</v>
      </c>
      <c r="AB23" s="33">
        <f t="shared" ref="AB23" si="13">$AB$4*AA23</f>
        <v>3</v>
      </c>
      <c r="AC23" s="28"/>
      <c r="AD23" s="28"/>
      <c r="AE23" s="34"/>
      <c r="AF23" s="33">
        <f t="shared" si="3"/>
        <v>0</v>
      </c>
      <c r="AG23" s="28"/>
      <c r="AH23" s="28"/>
      <c r="AI23" s="32"/>
      <c r="AJ23" s="33">
        <f t="shared" si="4"/>
        <v>0</v>
      </c>
      <c r="AK23" s="28"/>
      <c r="AL23" s="28"/>
      <c r="AM23" s="34"/>
      <c r="AN23" s="33">
        <f t="shared" si="5"/>
        <v>0</v>
      </c>
      <c r="AO23" s="28"/>
      <c r="AP23" s="28"/>
      <c r="AQ23" s="32"/>
      <c r="AR23" s="33">
        <f t="shared" si="6"/>
        <v>0</v>
      </c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</row>
    <row r="24" spans="1:77" ht="30" customHeight="1" thickBot="1" x14ac:dyDescent="0.3">
      <c r="A24" s="39" t="s">
        <v>65</v>
      </c>
      <c r="B24" s="65" t="s">
        <v>109</v>
      </c>
      <c r="C24" s="65"/>
      <c r="D24" s="65"/>
      <c r="E24" s="40">
        <f t="shared" si="7"/>
        <v>3</v>
      </c>
      <c r="G24" s="34"/>
      <c r="H24" s="31">
        <f t="shared" si="8"/>
        <v>0</v>
      </c>
      <c r="I24" s="28"/>
      <c r="J24" s="28"/>
      <c r="K24" s="34"/>
      <c r="L24" s="31">
        <f t="shared" si="11"/>
        <v>0</v>
      </c>
      <c r="M24" s="28"/>
      <c r="N24" s="28"/>
      <c r="O24" s="34"/>
      <c r="P24" s="31">
        <f t="shared" si="0"/>
        <v>0</v>
      </c>
      <c r="Q24" s="28"/>
      <c r="R24" s="28"/>
      <c r="S24" s="34"/>
      <c r="T24" s="33">
        <f t="shared" si="1"/>
        <v>0</v>
      </c>
      <c r="U24" s="28"/>
      <c r="V24" s="28"/>
      <c r="W24" s="34">
        <v>2</v>
      </c>
      <c r="X24" s="33">
        <f t="shared" si="10"/>
        <v>2</v>
      </c>
      <c r="Y24" s="28"/>
      <c r="Z24" s="28"/>
      <c r="AA24" s="34">
        <v>1</v>
      </c>
      <c r="AB24" s="33">
        <f t="shared" si="2"/>
        <v>1</v>
      </c>
      <c r="AC24" s="28"/>
      <c r="AD24" s="28"/>
      <c r="AE24" s="34"/>
      <c r="AF24" s="33">
        <f t="shared" si="3"/>
        <v>0</v>
      </c>
      <c r="AG24" s="28"/>
      <c r="AH24" s="28"/>
      <c r="AI24" s="32"/>
      <c r="AJ24" s="33">
        <f t="shared" si="4"/>
        <v>0</v>
      </c>
      <c r="AK24" s="28"/>
      <c r="AL24" s="28"/>
      <c r="AM24" s="34"/>
      <c r="AN24" s="33">
        <f t="shared" si="5"/>
        <v>0</v>
      </c>
      <c r="AO24" s="28"/>
      <c r="AP24" s="28"/>
      <c r="AQ24" s="32"/>
      <c r="AR24" s="33">
        <f t="shared" si="6"/>
        <v>0</v>
      </c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</row>
    <row r="25" spans="1:77" ht="30" customHeight="1" thickBot="1" x14ac:dyDescent="0.3">
      <c r="A25" s="39" t="s">
        <v>66</v>
      </c>
      <c r="B25" s="65" t="s">
        <v>110</v>
      </c>
      <c r="C25" s="65"/>
      <c r="D25" s="65"/>
      <c r="E25" s="40">
        <f t="shared" si="7"/>
        <v>1</v>
      </c>
      <c r="G25" s="34"/>
      <c r="H25" s="31">
        <f t="shared" si="8"/>
        <v>0</v>
      </c>
      <c r="I25" s="28"/>
      <c r="J25" s="28"/>
      <c r="K25" s="34">
        <v>1</v>
      </c>
      <c r="L25" s="31">
        <f t="shared" si="11"/>
        <v>1</v>
      </c>
      <c r="M25" s="28"/>
      <c r="N25" s="28"/>
      <c r="O25" s="34"/>
      <c r="P25" s="31">
        <f t="shared" si="0"/>
        <v>0</v>
      </c>
      <c r="Q25" s="28"/>
      <c r="R25" s="28"/>
      <c r="S25" s="34"/>
      <c r="T25" s="33">
        <f t="shared" si="1"/>
        <v>0</v>
      </c>
      <c r="U25" s="28"/>
      <c r="V25" s="28"/>
      <c r="W25" s="34"/>
      <c r="X25" s="33">
        <f t="shared" si="10"/>
        <v>0</v>
      </c>
      <c r="Y25" s="28"/>
      <c r="Z25" s="28"/>
      <c r="AA25" s="34"/>
      <c r="AB25" s="33">
        <f t="shared" si="2"/>
        <v>0</v>
      </c>
      <c r="AC25" s="28"/>
      <c r="AD25" s="28"/>
      <c r="AE25" s="34"/>
      <c r="AF25" s="33">
        <f t="shared" si="3"/>
        <v>0</v>
      </c>
      <c r="AG25" s="28"/>
      <c r="AH25" s="28"/>
      <c r="AI25" s="32"/>
      <c r="AJ25" s="33">
        <f t="shared" si="4"/>
        <v>0</v>
      </c>
      <c r="AK25" s="28"/>
      <c r="AL25" s="28"/>
      <c r="AM25" s="34"/>
      <c r="AN25" s="33">
        <f t="shared" si="5"/>
        <v>0</v>
      </c>
      <c r="AO25" s="28"/>
      <c r="AP25" s="28"/>
      <c r="AQ25" s="32"/>
      <c r="AR25" s="33">
        <f t="shared" si="6"/>
        <v>0</v>
      </c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</row>
    <row r="26" spans="1:77" ht="30" customHeight="1" thickBot="1" x14ac:dyDescent="0.3">
      <c r="A26" s="39" t="s">
        <v>67</v>
      </c>
      <c r="B26" s="65" t="s">
        <v>111</v>
      </c>
      <c r="C26" s="65"/>
      <c r="D26" s="65"/>
      <c r="E26" s="40">
        <f t="shared" si="7"/>
        <v>3</v>
      </c>
      <c r="G26" s="34"/>
      <c r="H26" s="31">
        <f t="shared" si="8"/>
        <v>0</v>
      </c>
      <c r="I26" s="28"/>
      <c r="J26" s="28"/>
      <c r="K26" s="34">
        <v>3</v>
      </c>
      <c r="L26" s="31">
        <f t="shared" si="11"/>
        <v>3</v>
      </c>
      <c r="M26" s="28"/>
      <c r="N26" s="28"/>
      <c r="O26" s="34"/>
      <c r="P26" s="31">
        <f t="shared" si="0"/>
        <v>0</v>
      </c>
      <c r="Q26" s="28"/>
      <c r="R26" s="28"/>
      <c r="S26" s="34"/>
      <c r="T26" s="33">
        <f t="shared" si="1"/>
        <v>0</v>
      </c>
      <c r="U26" s="28"/>
      <c r="V26" s="28"/>
      <c r="W26" s="34"/>
      <c r="X26" s="33">
        <f t="shared" si="10"/>
        <v>0</v>
      </c>
      <c r="Y26" s="28"/>
      <c r="Z26" s="28"/>
      <c r="AA26" s="34"/>
      <c r="AB26" s="33">
        <f t="shared" si="2"/>
        <v>0</v>
      </c>
      <c r="AC26" s="28"/>
      <c r="AD26" s="28"/>
      <c r="AE26" s="34"/>
      <c r="AF26" s="33">
        <f t="shared" si="3"/>
        <v>0</v>
      </c>
      <c r="AG26" s="28"/>
      <c r="AH26" s="28"/>
      <c r="AI26" s="32"/>
      <c r="AJ26" s="33">
        <f t="shared" si="4"/>
        <v>0</v>
      </c>
      <c r="AK26" s="28"/>
      <c r="AL26" s="28"/>
      <c r="AM26" s="34"/>
      <c r="AN26" s="33">
        <f t="shared" si="5"/>
        <v>0</v>
      </c>
      <c r="AO26" s="28"/>
      <c r="AP26" s="28"/>
      <c r="AQ26" s="32"/>
      <c r="AR26" s="33">
        <f t="shared" si="6"/>
        <v>0</v>
      </c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</row>
    <row r="27" spans="1:77" ht="30" customHeight="1" thickBot="1" x14ac:dyDescent="0.3">
      <c r="A27" s="39" t="s">
        <v>68</v>
      </c>
      <c r="B27" s="65" t="s">
        <v>112</v>
      </c>
      <c r="C27" s="65"/>
      <c r="D27" s="65"/>
      <c r="E27" s="40">
        <f t="shared" si="7"/>
        <v>1</v>
      </c>
      <c r="F27"/>
      <c r="G27" s="34"/>
      <c r="H27" s="31">
        <f t="shared" si="8"/>
        <v>0</v>
      </c>
      <c r="I27"/>
      <c r="J27"/>
      <c r="K27" s="34">
        <v>1</v>
      </c>
      <c r="L27" s="31">
        <f t="shared" si="11"/>
        <v>1</v>
      </c>
      <c r="M27"/>
      <c r="N27" s="28"/>
      <c r="O27" s="34"/>
      <c r="P27" s="31">
        <f t="shared" si="0"/>
        <v>0</v>
      </c>
      <c r="Q27" s="28"/>
      <c r="R27" s="28"/>
      <c r="S27" s="34"/>
      <c r="T27" s="33">
        <f t="shared" si="1"/>
        <v>0</v>
      </c>
      <c r="U27" s="28"/>
      <c r="V27" s="28"/>
      <c r="W27" s="34"/>
      <c r="X27" s="33">
        <f t="shared" si="10"/>
        <v>0</v>
      </c>
      <c r="Y27" s="28"/>
      <c r="Z27" s="28"/>
      <c r="AA27" s="34"/>
      <c r="AB27" s="33">
        <f t="shared" si="2"/>
        <v>0</v>
      </c>
      <c r="AC27" s="28"/>
      <c r="AD27" s="28"/>
      <c r="AE27" s="34"/>
      <c r="AF27" s="33">
        <f t="shared" si="3"/>
        <v>0</v>
      </c>
      <c r="AG27" s="28"/>
      <c r="AH27" s="28"/>
      <c r="AI27" s="32"/>
      <c r="AJ27" s="33">
        <f t="shared" si="4"/>
        <v>0</v>
      </c>
      <c r="AK27" s="28"/>
      <c r="AL27" s="28"/>
      <c r="AM27" s="34"/>
      <c r="AN27" s="33">
        <f t="shared" si="5"/>
        <v>0</v>
      </c>
      <c r="AO27" s="28"/>
      <c r="AP27" s="28"/>
      <c r="AQ27" s="32"/>
      <c r="AR27" s="33">
        <f t="shared" si="6"/>
        <v>0</v>
      </c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</row>
    <row r="28" spans="1:77" ht="30" customHeight="1" thickBot="1" x14ac:dyDescent="0.3">
      <c r="A28" s="39" t="s">
        <v>69</v>
      </c>
      <c r="B28" s="65" t="s">
        <v>113</v>
      </c>
      <c r="C28" s="65"/>
      <c r="D28" s="65"/>
      <c r="E28" s="40">
        <f t="shared" si="7"/>
        <v>8</v>
      </c>
      <c r="F28"/>
      <c r="G28" s="34"/>
      <c r="H28" s="31">
        <f t="shared" si="8"/>
        <v>0</v>
      </c>
      <c r="I28"/>
      <c r="J28"/>
      <c r="K28" s="34">
        <v>8</v>
      </c>
      <c r="L28" s="31">
        <f t="shared" si="11"/>
        <v>8</v>
      </c>
      <c r="M28"/>
      <c r="N28" s="28"/>
      <c r="O28" s="34"/>
      <c r="P28" s="31">
        <f t="shared" si="0"/>
        <v>0</v>
      </c>
      <c r="Q28" s="28"/>
      <c r="R28" s="28"/>
      <c r="S28" s="34"/>
      <c r="T28" s="33">
        <f t="shared" si="1"/>
        <v>0</v>
      </c>
      <c r="U28" s="28"/>
      <c r="V28" s="28"/>
      <c r="W28" s="34"/>
      <c r="X28" s="33">
        <f t="shared" si="10"/>
        <v>0</v>
      </c>
      <c r="Y28" s="28"/>
      <c r="Z28" s="28"/>
      <c r="AA28" s="34"/>
      <c r="AB28" s="33">
        <f t="shared" si="2"/>
        <v>0</v>
      </c>
      <c r="AC28" s="28"/>
      <c r="AD28" s="28"/>
      <c r="AE28" s="34"/>
      <c r="AF28" s="33">
        <f t="shared" si="3"/>
        <v>0</v>
      </c>
      <c r="AG28" s="28"/>
      <c r="AH28" s="28"/>
      <c r="AI28" s="32"/>
      <c r="AJ28" s="33">
        <f t="shared" si="4"/>
        <v>0</v>
      </c>
      <c r="AK28" s="28"/>
      <c r="AL28" s="28"/>
      <c r="AM28" s="34"/>
      <c r="AN28" s="33">
        <f t="shared" si="5"/>
        <v>0</v>
      </c>
      <c r="AO28" s="28"/>
      <c r="AP28" s="28"/>
      <c r="AQ28" s="32"/>
      <c r="AR28" s="33">
        <f t="shared" si="6"/>
        <v>0</v>
      </c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</row>
    <row r="29" spans="1:77" ht="30" customHeight="1" thickBot="1" x14ac:dyDescent="0.3">
      <c r="A29" s="39" t="s">
        <v>70</v>
      </c>
      <c r="B29" s="65" t="s">
        <v>114</v>
      </c>
      <c r="C29" s="65"/>
      <c r="D29" s="65"/>
      <c r="E29" s="40">
        <f t="shared" si="7"/>
        <v>3</v>
      </c>
      <c r="F29"/>
      <c r="G29" s="34"/>
      <c r="H29" s="31">
        <f t="shared" si="8"/>
        <v>0</v>
      </c>
      <c r="I29"/>
      <c r="J29"/>
      <c r="K29" s="34">
        <v>3</v>
      </c>
      <c r="L29" s="31">
        <f t="shared" si="11"/>
        <v>3</v>
      </c>
      <c r="M29"/>
      <c r="N29" s="28"/>
      <c r="O29" s="34"/>
      <c r="P29" s="31">
        <f t="shared" si="0"/>
        <v>0</v>
      </c>
      <c r="Q29" s="28"/>
      <c r="R29" s="28"/>
      <c r="S29" s="34"/>
      <c r="T29" s="33">
        <f t="shared" si="1"/>
        <v>0</v>
      </c>
      <c r="U29" s="28"/>
      <c r="V29" s="28"/>
      <c r="W29" s="34"/>
      <c r="X29" s="33">
        <f t="shared" si="10"/>
        <v>0</v>
      </c>
      <c r="Y29" s="28"/>
      <c r="Z29" s="28"/>
      <c r="AA29" s="34"/>
      <c r="AB29" s="33">
        <f t="shared" si="2"/>
        <v>0</v>
      </c>
      <c r="AC29" s="28"/>
      <c r="AD29" s="28"/>
      <c r="AE29" s="34"/>
      <c r="AF29" s="33">
        <f t="shared" si="3"/>
        <v>0</v>
      </c>
      <c r="AG29" s="28"/>
      <c r="AH29" s="28"/>
      <c r="AI29" s="32"/>
      <c r="AJ29" s="33">
        <f t="shared" si="4"/>
        <v>0</v>
      </c>
      <c r="AK29" s="28"/>
      <c r="AL29" s="28"/>
      <c r="AM29" s="34"/>
      <c r="AN29" s="33">
        <f t="shared" si="5"/>
        <v>0</v>
      </c>
      <c r="AO29" s="28"/>
      <c r="AP29" s="28"/>
      <c r="AQ29" s="32"/>
      <c r="AR29" s="33">
        <f t="shared" si="6"/>
        <v>0</v>
      </c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</row>
    <row r="30" spans="1:77" ht="30" customHeight="1" thickBot="1" x14ac:dyDescent="0.3">
      <c r="A30" s="39" t="s">
        <v>71</v>
      </c>
      <c r="B30" s="65" t="s">
        <v>115</v>
      </c>
      <c r="C30" s="65"/>
      <c r="D30" s="65"/>
      <c r="E30" s="40">
        <f t="shared" si="7"/>
        <v>1</v>
      </c>
      <c r="F30"/>
      <c r="G30" s="34"/>
      <c r="H30" s="31">
        <f t="shared" si="8"/>
        <v>0</v>
      </c>
      <c r="I30"/>
      <c r="J30"/>
      <c r="K30" s="34">
        <v>1</v>
      </c>
      <c r="L30" s="31">
        <f t="shared" si="11"/>
        <v>1</v>
      </c>
      <c r="M30"/>
      <c r="N30" s="28"/>
      <c r="O30" s="34"/>
      <c r="P30" s="31">
        <f t="shared" si="0"/>
        <v>0</v>
      </c>
      <c r="Q30" s="28"/>
      <c r="R30" s="28"/>
      <c r="S30" s="34"/>
      <c r="T30" s="33">
        <f t="shared" si="1"/>
        <v>0</v>
      </c>
      <c r="U30" s="28"/>
      <c r="V30" s="28"/>
      <c r="W30" s="34"/>
      <c r="X30" s="33">
        <f t="shared" si="10"/>
        <v>0</v>
      </c>
      <c r="Y30" s="28"/>
      <c r="Z30" s="28"/>
      <c r="AA30" s="34"/>
      <c r="AB30" s="33">
        <f t="shared" si="2"/>
        <v>0</v>
      </c>
      <c r="AC30" s="28"/>
      <c r="AD30" s="28"/>
      <c r="AE30" s="34"/>
      <c r="AF30" s="33">
        <f t="shared" si="3"/>
        <v>0</v>
      </c>
      <c r="AG30" s="28"/>
      <c r="AH30" s="28"/>
      <c r="AI30" s="32"/>
      <c r="AJ30" s="33">
        <f t="shared" si="4"/>
        <v>0</v>
      </c>
      <c r="AK30" s="28"/>
      <c r="AL30" s="28"/>
      <c r="AM30" s="34"/>
      <c r="AN30" s="33">
        <f t="shared" si="5"/>
        <v>0</v>
      </c>
      <c r="AO30" s="28"/>
      <c r="AP30" s="28"/>
      <c r="AQ30" s="32"/>
      <c r="AR30" s="33">
        <f t="shared" si="6"/>
        <v>0</v>
      </c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</row>
    <row r="31" spans="1:77" ht="30" customHeight="1" thickBot="1" x14ac:dyDescent="0.3">
      <c r="A31" s="39" t="s">
        <v>72</v>
      </c>
      <c r="B31" s="65" t="s">
        <v>116</v>
      </c>
      <c r="C31" s="65"/>
      <c r="D31" s="65"/>
      <c r="E31" s="40">
        <f t="shared" si="7"/>
        <v>6</v>
      </c>
      <c r="F31"/>
      <c r="G31" s="34"/>
      <c r="H31" s="31">
        <f t="shared" si="8"/>
        <v>0</v>
      </c>
      <c r="I31"/>
      <c r="J31"/>
      <c r="K31" s="34">
        <v>6</v>
      </c>
      <c r="L31" s="31">
        <f t="shared" si="11"/>
        <v>6</v>
      </c>
      <c r="M31"/>
      <c r="N31" s="28"/>
      <c r="O31" s="34"/>
      <c r="P31" s="31">
        <f t="shared" si="0"/>
        <v>0</v>
      </c>
      <c r="Q31" s="28"/>
      <c r="R31" s="28"/>
      <c r="S31" s="34"/>
      <c r="T31" s="33">
        <f t="shared" si="1"/>
        <v>0</v>
      </c>
      <c r="U31" s="28"/>
      <c r="V31" s="28"/>
      <c r="W31" s="34"/>
      <c r="X31" s="33">
        <f t="shared" si="10"/>
        <v>0</v>
      </c>
      <c r="Y31" s="28"/>
      <c r="Z31" s="28"/>
      <c r="AA31" s="34"/>
      <c r="AB31" s="33">
        <f t="shared" si="2"/>
        <v>0</v>
      </c>
      <c r="AC31" s="28"/>
      <c r="AD31" s="28"/>
      <c r="AE31" s="34"/>
      <c r="AF31" s="33">
        <f t="shared" si="3"/>
        <v>0</v>
      </c>
      <c r="AG31" s="28"/>
      <c r="AH31" s="28"/>
      <c r="AI31" s="32"/>
      <c r="AJ31" s="33">
        <f t="shared" si="4"/>
        <v>0</v>
      </c>
      <c r="AK31" s="28"/>
      <c r="AL31" s="28"/>
      <c r="AM31" s="34"/>
      <c r="AN31" s="33">
        <f t="shared" si="5"/>
        <v>0</v>
      </c>
      <c r="AO31" s="28"/>
      <c r="AP31" s="28"/>
      <c r="AQ31" s="32"/>
      <c r="AR31" s="33">
        <f t="shared" si="6"/>
        <v>0</v>
      </c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</row>
    <row r="32" spans="1:77" ht="30" customHeight="1" thickBot="1" x14ac:dyDescent="0.3">
      <c r="A32" s="39" t="s">
        <v>73</v>
      </c>
      <c r="B32" s="65" t="s">
        <v>117</v>
      </c>
      <c r="C32" s="65"/>
      <c r="D32" s="65"/>
      <c r="E32" s="40">
        <f t="shared" si="7"/>
        <v>8</v>
      </c>
      <c r="F32"/>
      <c r="G32" s="34"/>
      <c r="H32" s="31">
        <f t="shared" si="8"/>
        <v>0</v>
      </c>
      <c r="I32"/>
      <c r="J32"/>
      <c r="K32" s="34">
        <v>8</v>
      </c>
      <c r="L32" s="31">
        <f t="shared" si="11"/>
        <v>8</v>
      </c>
      <c r="M32"/>
      <c r="N32" s="28"/>
      <c r="O32" s="34"/>
      <c r="P32" s="31">
        <f t="shared" si="0"/>
        <v>0</v>
      </c>
      <c r="Q32" s="28"/>
      <c r="R32" s="28"/>
      <c r="S32" s="34"/>
      <c r="T32" s="33">
        <f t="shared" si="1"/>
        <v>0</v>
      </c>
      <c r="U32" s="28"/>
      <c r="V32" s="28"/>
      <c r="W32" s="34"/>
      <c r="X32" s="33">
        <f t="shared" si="10"/>
        <v>0</v>
      </c>
      <c r="Y32" s="28"/>
      <c r="Z32" s="28"/>
      <c r="AA32" s="34"/>
      <c r="AB32" s="33">
        <f t="shared" si="2"/>
        <v>0</v>
      </c>
      <c r="AC32" s="28"/>
      <c r="AD32" s="28"/>
      <c r="AE32" s="34"/>
      <c r="AF32" s="33">
        <f t="shared" si="3"/>
        <v>0</v>
      </c>
      <c r="AG32" s="28"/>
      <c r="AH32" s="28"/>
      <c r="AI32" s="32"/>
      <c r="AJ32" s="33">
        <f t="shared" si="4"/>
        <v>0</v>
      </c>
      <c r="AK32" s="28"/>
      <c r="AL32" s="28"/>
      <c r="AM32" s="34"/>
      <c r="AN32" s="33">
        <f t="shared" si="5"/>
        <v>0</v>
      </c>
      <c r="AO32" s="28"/>
      <c r="AP32" s="28"/>
      <c r="AQ32" s="32"/>
      <c r="AR32" s="33">
        <f t="shared" si="6"/>
        <v>0</v>
      </c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</row>
    <row r="33" spans="1:83" ht="30" customHeight="1" thickBot="1" x14ac:dyDescent="0.3">
      <c r="A33" s="39" t="s">
        <v>74</v>
      </c>
      <c r="B33" s="65" t="s">
        <v>118</v>
      </c>
      <c r="C33" s="65"/>
      <c r="D33" s="65"/>
      <c r="E33" s="40">
        <f t="shared" si="7"/>
        <v>12</v>
      </c>
      <c r="F33"/>
      <c r="G33" s="34"/>
      <c r="H33" s="31">
        <f t="shared" si="8"/>
        <v>0</v>
      </c>
      <c r="I33"/>
      <c r="J33"/>
      <c r="K33" s="34">
        <v>12</v>
      </c>
      <c r="L33" s="31">
        <f t="shared" si="11"/>
        <v>12</v>
      </c>
      <c r="M33"/>
      <c r="N33" s="28"/>
      <c r="O33" s="34"/>
      <c r="P33" s="31">
        <f t="shared" si="0"/>
        <v>0</v>
      </c>
      <c r="Q33" s="28"/>
      <c r="R33" s="28"/>
      <c r="S33" s="34"/>
      <c r="T33" s="33">
        <f t="shared" si="1"/>
        <v>0</v>
      </c>
      <c r="U33" s="28"/>
      <c r="V33" s="28"/>
      <c r="W33" s="34"/>
      <c r="X33" s="33">
        <f t="shared" si="10"/>
        <v>0</v>
      </c>
      <c r="Y33" s="28"/>
      <c r="Z33" s="28"/>
      <c r="AA33" s="34"/>
      <c r="AB33" s="33">
        <f t="shared" si="2"/>
        <v>0</v>
      </c>
      <c r="AC33" s="28"/>
      <c r="AD33" s="28"/>
      <c r="AE33" s="34"/>
      <c r="AF33" s="33">
        <f t="shared" si="3"/>
        <v>0</v>
      </c>
      <c r="AG33" s="28"/>
      <c r="AH33" s="28"/>
      <c r="AI33" s="32"/>
      <c r="AJ33" s="33">
        <f t="shared" si="4"/>
        <v>0</v>
      </c>
      <c r="AK33" s="28"/>
      <c r="AL33" s="28"/>
      <c r="AM33" s="34"/>
      <c r="AN33" s="33">
        <f t="shared" si="5"/>
        <v>0</v>
      </c>
      <c r="AO33" s="28"/>
      <c r="AP33" s="28"/>
      <c r="AQ33" s="32"/>
      <c r="AR33" s="33">
        <f t="shared" si="6"/>
        <v>0</v>
      </c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</row>
    <row r="34" spans="1:83" ht="30" customHeight="1" thickBot="1" x14ac:dyDescent="0.3">
      <c r="A34" s="39" t="s">
        <v>75</v>
      </c>
      <c r="B34" s="65" t="s">
        <v>119</v>
      </c>
      <c r="C34" s="65"/>
      <c r="D34" s="65"/>
      <c r="E34" s="40">
        <f t="shared" si="7"/>
        <v>6</v>
      </c>
      <c r="F34"/>
      <c r="G34" s="34"/>
      <c r="H34" s="31">
        <f t="shared" si="8"/>
        <v>0</v>
      </c>
      <c r="I34"/>
      <c r="J34"/>
      <c r="K34" s="34">
        <v>6</v>
      </c>
      <c r="L34" s="31">
        <f t="shared" si="11"/>
        <v>6</v>
      </c>
      <c r="M34"/>
      <c r="N34" s="28"/>
      <c r="O34" s="34"/>
      <c r="P34" s="31">
        <f t="shared" si="0"/>
        <v>0</v>
      </c>
      <c r="Q34" s="28"/>
      <c r="R34" s="28"/>
      <c r="S34" s="34"/>
      <c r="T34" s="33">
        <f t="shared" si="1"/>
        <v>0</v>
      </c>
      <c r="U34" s="28"/>
      <c r="V34" s="28"/>
      <c r="W34" s="34"/>
      <c r="X34" s="33">
        <f t="shared" si="10"/>
        <v>0</v>
      </c>
      <c r="Y34" s="28"/>
      <c r="Z34" s="28"/>
      <c r="AA34" s="34"/>
      <c r="AB34" s="33">
        <f t="shared" si="2"/>
        <v>0</v>
      </c>
      <c r="AC34" s="28"/>
      <c r="AD34" s="28"/>
      <c r="AE34" s="34"/>
      <c r="AF34" s="33">
        <f t="shared" si="3"/>
        <v>0</v>
      </c>
      <c r="AG34" s="28"/>
      <c r="AH34" s="28"/>
      <c r="AI34" s="32"/>
      <c r="AJ34" s="33">
        <f t="shared" si="4"/>
        <v>0</v>
      </c>
      <c r="AK34" s="28"/>
      <c r="AL34" s="28"/>
      <c r="AM34" s="34"/>
      <c r="AN34" s="33">
        <f t="shared" si="5"/>
        <v>0</v>
      </c>
      <c r="AO34" s="28"/>
      <c r="AP34" s="28"/>
      <c r="AQ34" s="32"/>
      <c r="AR34" s="33">
        <f t="shared" si="6"/>
        <v>0</v>
      </c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</row>
    <row r="35" spans="1:83" ht="30" customHeight="1" thickBot="1" x14ac:dyDescent="0.3">
      <c r="A35" s="39" t="s">
        <v>76</v>
      </c>
      <c r="B35" s="65" t="s">
        <v>120</v>
      </c>
      <c r="C35" s="65"/>
      <c r="D35" s="65"/>
      <c r="E35" s="40">
        <f t="shared" si="7"/>
        <v>10</v>
      </c>
      <c r="F35"/>
      <c r="G35" s="34"/>
      <c r="H35" s="31">
        <f t="shared" si="8"/>
        <v>0</v>
      </c>
      <c r="I35"/>
      <c r="J35"/>
      <c r="K35" s="34">
        <v>10</v>
      </c>
      <c r="L35" s="31">
        <f t="shared" si="11"/>
        <v>10</v>
      </c>
      <c r="M35"/>
      <c r="N35" s="28"/>
      <c r="O35" s="34"/>
      <c r="P35" s="31">
        <f t="shared" si="0"/>
        <v>0</v>
      </c>
      <c r="Q35" s="28"/>
      <c r="R35" s="28"/>
      <c r="S35" s="34"/>
      <c r="T35" s="33">
        <f t="shared" si="1"/>
        <v>0</v>
      </c>
      <c r="U35" s="28"/>
      <c r="V35" s="28"/>
      <c r="W35" s="34"/>
      <c r="X35" s="33">
        <f t="shared" si="10"/>
        <v>0</v>
      </c>
      <c r="Y35" s="28"/>
      <c r="Z35" s="28"/>
      <c r="AA35" s="34"/>
      <c r="AB35" s="33">
        <f t="shared" si="2"/>
        <v>0</v>
      </c>
      <c r="AC35" s="28"/>
      <c r="AD35" s="28"/>
      <c r="AE35" s="34"/>
      <c r="AF35" s="33">
        <f>$AF$4*AE35</f>
        <v>0</v>
      </c>
      <c r="AG35" s="28"/>
      <c r="AH35" s="28"/>
      <c r="AI35" s="32"/>
      <c r="AJ35" s="33">
        <f t="shared" si="4"/>
        <v>0</v>
      </c>
      <c r="AK35" s="28"/>
      <c r="AL35" s="28"/>
      <c r="AM35" s="34"/>
      <c r="AN35" s="33">
        <f t="shared" si="5"/>
        <v>0</v>
      </c>
      <c r="AO35" s="28"/>
      <c r="AP35" s="28"/>
      <c r="AQ35" s="32"/>
      <c r="AR35" s="33">
        <f t="shared" si="6"/>
        <v>0</v>
      </c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</row>
    <row r="36" spans="1:83" ht="30" customHeight="1" thickBot="1" x14ac:dyDescent="0.3">
      <c r="A36" s="39" t="s">
        <v>77</v>
      </c>
      <c r="B36" s="65" t="s">
        <v>121</v>
      </c>
      <c r="C36" s="65"/>
      <c r="D36" s="65"/>
      <c r="E36" s="40">
        <f t="shared" si="7"/>
        <v>6</v>
      </c>
      <c r="F36"/>
      <c r="G36" s="34"/>
      <c r="H36" s="31">
        <f t="shared" si="8"/>
        <v>0</v>
      </c>
      <c r="I36" s="47"/>
      <c r="J36" s="47"/>
      <c r="K36" s="34">
        <v>6</v>
      </c>
      <c r="L36" s="31">
        <f t="shared" si="11"/>
        <v>6</v>
      </c>
      <c r="M36" s="47"/>
      <c r="N36" s="28"/>
      <c r="O36" s="34"/>
      <c r="P36" s="31">
        <f t="shared" si="0"/>
        <v>0</v>
      </c>
      <c r="Q36" s="28"/>
      <c r="R36" s="28"/>
      <c r="S36" s="34"/>
      <c r="T36" s="33">
        <f t="shared" si="1"/>
        <v>0</v>
      </c>
      <c r="U36" s="28"/>
      <c r="V36" s="28"/>
      <c r="W36" s="34"/>
      <c r="X36" s="33">
        <f t="shared" si="10"/>
        <v>0</v>
      </c>
      <c r="Y36" s="28"/>
      <c r="Z36" s="28"/>
      <c r="AA36" s="34"/>
      <c r="AB36" s="33">
        <f t="shared" si="2"/>
        <v>0</v>
      </c>
      <c r="AC36" s="28"/>
      <c r="AD36" s="28"/>
      <c r="AE36" s="34"/>
      <c r="AF36" s="33">
        <f t="shared" si="3"/>
        <v>0</v>
      </c>
      <c r="AG36" s="28"/>
      <c r="AH36" s="28"/>
      <c r="AI36" s="32"/>
      <c r="AJ36" s="33">
        <f t="shared" si="4"/>
        <v>0</v>
      </c>
      <c r="AK36" s="28"/>
      <c r="AL36" s="28"/>
      <c r="AM36" s="34"/>
      <c r="AN36" s="33">
        <f t="shared" si="5"/>
        <v>0</v>
      </c>
      <c r="AO36" s="28"/>
      <c r="AP36" s="28"/>
      <c r="AQ36" s="32"/>
      <c r="AR36" s="33">
        <f t="shared" si="6"/>
        <v>0</v>
      </c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</row>
    <row r="37" spans="1:83" ht="30" customHeight="1" thickBot="1" x14ac:dyDescent="0.3">
      <c r="A37" s="39" t="s">
        <v>78</v>
      </c>
      <c r="B37" s="65" t="s">
        <v>122</v>
      </c>
      <c r="C37" s="65"/>
      <c r="D37" s="65"/>
      <c r="E37" s="40">
        <f t="shared" si="7"/>
        <v>12</v>
      </c>
      <c r="F37"/>
      <c r="G37" s="34"/>
      <c r="H37" s="31">
        <f t="shared" si="8"/>
        <v>0</v>
      </c>
      <c r="I37" s="47"/>
      <c r="J37" s="47"/>
      <c r="K37" s="34">
        <v>12</v>
      </c>
      <c r="L37" s="31">
        <f t="shared" si="11"/>
        <v>12</v>
      </c>
      <c r="M37" s="47"/>
      <c r="N37" s="28"/>
      <c r="O37" s="34"/>
      <c r="P37" s="31">
        <f t="shared" si="0"/>
        <v>0</v>
      </c>
      <c r="Q37" s="28"/>
      <c r="R37" s="28"/>
      <c r="S37" s="34"/>
      <c r="T37" s="33">
        <f t="shared" si="1"/>
        <v>0</v>
      </c>
      <c r="U37" s="28"/>
      <c r="V37" s="28"/>
      <c r="W37" s="34"/>
      <c r="X37" s="33">
        <f t="shared" si="10"/>
        <v>0</v>
      </c>
      <c r="Y37" s="28"/>
      <c r="Z37" s="28"/>
      <c r="AA37" s="34"/>
      <c r="AB37" s="33">
        <f t="shared" si="2"/>
        <v>0</v>
      </c>
      <c r="AC37" s="28"/>
      <c r="AD37" s="28"/>
      <c r="AE37" s="34"/>
      <c r="AF37" s="33">
        <f t="shared" si="3"/>
        <v>0</v>
      </c>
      <c r="AG37" s="28"/>
      <c r="AH37" s="28"/>
      <c r="AI37" s="32"/>
      <c r="AJ37" s="33">
        <f t="shared" si="4"/>
        <v>0</v>
      </c>
      <c r="AK37" s="28"/>
      <c r="AL37" s="28"/>
      <c r="AM37" s="34"/>
      <c r="AN37" s="33">
        <f t="shared" si="5"/>
        <v>0</v>
      </c>
      <c r="AO37" s="28"/>
      <c r="AP37" s="28"/>
      <c r="AQ37" s="32"/>
      <c r="AR37" s="33">
        <f t="shared" si="6"/>
        <v>0</v>
      </c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</row>
    <row r="38" spans="1:83" ht="30" customHeight="1" thickBot="1" x14ac:dyDescent="0.3">
      <c r="A38" s="39" t="s">
        <v>79</v>
      </c>
      <c r="B38" s="65" t="s">
        <v>123</v>
      </c>
      <c r="C38" s="65"/>
      <c r="D38" s="65"/>
      <c r="E38" s="40">
        <f t="shared" si="7"/>
        <v>58</v>
      </c>
      <c r="F38"/>
      <c r="G38" s="34"/>
      <c r="H38" s="31">
        <f>$H$4*G38</f>
        <v>0</v>
      </c>
      <c r="I38" s="50"/>
      <c r="J38" s="50"/>
      <c r="K38" s="34">
        <v>58</v>
      </c>
      <c r="L38" s="31">
        <f>$L$4*K38</f>
        <v>58</v>
      </c>
      <c r="M38" s="50"/>
      <c r="N38" s="28"/>
      <c r="O38" s="34"/>
      <c r="P38" s="31">
        <f t="shared" si="0"/>
        <v>0</v>
      </c>
      <c r="Q38" s="28"/>
      <c r="R38" s="28"/>
      <c r="S38" s="34"/>
      <c r="T38" s="33">
        <f t="shared" si="1"/>
        <v>0</v>
      </c>
      <c r="U38" s="28"/>
      <c r="V38" s="28"/>
      <c r="W38" s="34"/>
      <c r="X38" s="33">
        <f t="shared" si="10"/>
        <v>0</v>
      </c>
      <c r="Y38" s="28"/>
      <c r="Z38" s="28"/>
      <c r="AA38" s="34"/>
      <c r="AB38" s="33">
        <f t="shared" si="2"/>
        <v>0</v>
      </c>
      <c r="AC38" s="28"/>
      <c r="AD38" s="28"/>
      <c r="AE38" s="34"/>
      <c r="AF38" s="33">
        <f t="shared" si="3"/>
        <v>0</v>
      </c>
      <c r="AG38" s="28"/>
      <c r="AH38" s="28"/>
      <c r="AI38" s="32"/>
      <c r="AJ38" s="33">
        <f t="shared" si="4"/>
        <v>0</v>
      </c>
      <c r="AK38" s="28"/>
      <c r="AL38" s="28"/>
      <c r="AM38" s="34"/>
      <c r="AN38" s="33">
        <f t="shared" si="5"/>
        <v>0</v>
      </c>
      <c r="AO38" s="28"/>
      <c r="AP38" s="28"/>
      <c r="AQ38" s="32"/>
      <c r="AR38" s="33">
        <f t="shared" si="6"/>
        <v>0</v>
      </c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</row>
    <row r="39" spans="1:83" ht="30" customHeight="1" thickBot="1" x14ac:dyDescent="0.3">
      <c r="A39" s="39" t="s">
        <v>80</v>
      </c>
      <c r="B39" s="65" t="s">
        <v>124</v>
      </c>
      <c r="C39" s="65"/>
      <c r="D39" s="65"/>
      <c r="E39" s="40">
        <f t="shared" si="7"/>
        <v>16</v>
      </c>
      <c r="F39"/>
      <c r="G39" s="34"/>
      <c r="H39" s="31">
        <f>$H$4*G39</f>
        <v>0</v>
      </c>
      <c r="I39" s="53"/>
      <c r="J39" s="53"/>
      <c r="K39" s="34">
        <v>16</v>
      </c>
      <c r="L39" s="31">
        <f>$L$4*K39</f>
        <v>16</v>
      </c>
      <c r="M39" s="53"/>
      <c r="N39" s="28"/>
      <c r="O39" s="34"/>
      <c r="P39" s="31">
        <f>$P$4*O39</f>
        <v>0</v>
      </c>
      <c r="Q39" s="28"/>
      <c r="R39" s="28"/>
      <c r="S39" s="34"/>
      <c r="T39" s="33">
        <f t="shared" si="1"/>
        <v>0</v>
      </c>
      <c r="U39" s="28"/>
      <c r="V39" s="28"/>
      <c r="W39" s="34"/>
      <c r="X39" s="33">
        <f t="shared" si="10"/>
        <v>0</v>
      </c>
      <c r="Y39" s="28"/>
      <c r="Z39" s="28"/>
      <c r="AA39" s="34"/>
      <c r="AB39" s="33">
        <f t="shared" si="2"/>
        <v>0</v>
      </c>
      <c r="AC39" s="28"/>
      <c r="AD39" s="28"/>
      <c r="AE39" s="34"/>
      <c r="AF39" s="33">
        <f t="shared" si="3"/>
        <v>0</v>
      </c>
      <c r="AG39" s="28"/>
      <c r="AH39" s="28"/>
      <c r="AI39" s="32"/>
      <c r="AJ39" s="33">
        <f t="shared" si="4"/>
        <v>0</v>
      </c>
      <c r="AK39" s="28"/>
      <c r="AL39" s="28"/>
      <c r="AM39" s="34"/>
      <c r="AN39" s="33">
        <f t="shared" si="5"/>
        <v>0</v>
      </c>
      <c r="AO39" s="28"/>
      <c r="AP39" s="28"/>
      <c r="AQ39" s="32"/>
      <c r="AR39" s="33">
        <f t="shared" si="6"/>
        <v>0</v>
      </c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</row>
    <row r="40" spans="1:83" ht="30" customHeight="1" thickBot="1" x14ac:dyDescent="0.3">
      <c r="A40" s="39" t="s">
        <v>81</v>
      </c>
      <c r="B40" s="65" t="s">
        <v>125</v>
      </c>
      <c r="C40" s="65"/>
      <c r="D40" s="65"/>
      <c r="E40" s="40">
        <f t="shared" si="7"/>
        <v>1</v>
      </c>
      <c r="F40"/>
      <c r="G40" s="34"/>
      <c r="H40" s="31">
        <f t="shared" ref="H40:H54" si="14">$H$4*G40</f>
        <v>0</v>
      </c>
      <c r="I40" s="57"/>
      <c r="J40" s="57"/>
      <c r="K40" s="34">
        <v>1</v>
      </c>
      <c r="L40" s="31">
        <f t="shared" ref="L40:L63" si="15">$L$4*K40</f>
        <v>1</v>
      </c>
      <c r="M40" s="57"/>
      <c r="N40" s="28"/>
      <c r="O40" s="34"/>
      <c r="P40" s="31">
        <f t="shared" ref="P40:P63" si="16">$P$4*O40</f>
        <v>0</v>
      </c>
      <c r="Q40" s="28"/>
      <c r="R40" s="28"/>
      <c r="S40" s="34"/>
      <c r="T40" s="33">
        <f t="shared" si="1"/>
        <v>0</v>
      </c>
      <c r="U40" s="28"/>
      <c r="V40" s="28"/>
      <c r="W40" s="34"/>
      <c r="X40" s="33">
        <f t="shared" si="10"/>
        <v>0</v>
      </c>
      <c r="Y40" s="28"/>
      <c r="Z40" s="28"/>
      <c r="AA40" s="34"/>
      <c r="AB40" s="33">
        <f t="shared" si="2"/>
        <v>0</v>
      </c>
      <c r="AC40" s="28"/>
      <c r="AD40" s="28"/>
      <c r="AE40" s="34"/>
      <c r="AF40" s="33">
        <f t="shared" si="3"/>
        <v>0</v>
      </c>
      <c r="AG40" s="28"/>
      <c r="AH40" s="28"/>
      <c r="AI40" s="32"/>
      <c r="AJ40" s="33">
        <f t="shared" si="4"/>
        <v>0</v>
      </c>
      <c r="AK40" s="28"/>
      <c r="AL40" s="28"/>
      <c r="AM40" s="34"/>
      <c r="AN40" s="33">
        <f t="shared" si="5"/>
        <v>0</v>
      </c>
      <c r="AO40" s="28"/>
      <c r="AP40" s="28"/>
      <c r="AQ40" s="32"/>
      <c r="AR40" s="33">
        <f t="shared" si="6"/>
        <v>0</v>
      </c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</row>
    <row r="41" spans="1:83" ht="30" customHeight="1" thickBot="1" x14ac:dyDescent="0.3">
      <c r="A41" s="39" t="s">
        <v>82</v>
      </c>
      <c r="B41" s="65" t="s">
        <v>126</v>
      </c>
      <c r="C41" s="65"/>
      <c r="D41" s="65"/>
      <c r="E41" s="40">
        <f t="shared" si="7"/>
        <v>1</v>
      </c>
      <c r="F41"/>
      <c r="G41" s="34"/>
      <c r="H41" s="31">
        <f t="shared" si="14"/>
        <v>0</v>
      </c>
      <c r="I41" s="57"/>
      <c r="J41" s="57"/>
      <c r="K41" s="34">
        <v>1</v>
      </c>
      <c r="L41" s="31">
        <f t="shared" si="15"/>
        <v>1</v>
      </c>
      <c r="M41" s="57"/>
      <c r="N41" s="28"/>
      <c r="O41" s="34"/>
      <c r="P41" s="31">
        <f t="shared" si="16"/>
        <v>0</v>
      </c>
      <c r="Q41" s="28"/>
      <c r="R41" s="28"/>
      <c r="S41" s="34"/>
      <c r="T41" s="33">
        <f t="shared" si="1"/>
        <v>0</v>
      </c>
      <c r="U41" s="28"/>
      <c r="V41" s="28"/>
      <c r="W41" s="34"/>
      <c r="X41" s="33">
        <f t="shared" si="10"/>
        <v>0</v>
      </c>
      <c r="Y41" s="28"/>
      <c r="Z41" s="28"/>
      <c r="AA41" s="34"/>
      <c r="AB41" s="33">
        <f t="shared" si="2"/>
        <v>0</v>
      </c>
      <c r="AC41" s="28"/>
      <c r="AD41" s="28"/>
      <c r="AE41" s="34"/>
      <c r="AF41" s="33">
        <f t="shared" si="3"/>
        <v>0</v>
      </c>
      <c r="AG41" s="28"/>
      <c r="AH41" s="28"/>
      <c r="AI41" s="32"/>
      <c r="AJ41" s="33">
        <f t="shared" si="4"/>
        <v>0</v>
      </c>
      <c r="AK41" s="28"/>
      <c r="AL41" s="28"/>
      <c r="AM41" s="34"/>
      <c r="AN41" s="33">
        <f t="shared" si="5"/>
        <v>0</v>
      </c>
      <c r="AO41" s="28"/>
      <c r="AP41" s="28"/>
      <c r="AQ41" s="32"/>
      <c r="AR41" s="33">
        <f t="shared" si="6"/>
        <v>0</v>
      </c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</row>
    <row r="42" spans="1:83" ht="30" customHeight="1" thickBot="1" x14ac:dyDescent="0.3">
      <c r="A42" s="39" t="s">
        <v>83</v>
      </c>
      <c r="B42" s="65" t="s">
        <v>127</v>
      </c>
      <c r="C42" s="65"/>
      <c r="D42" s="65"/>
      <c r="E42" s="40">
        <f t="shared" si="7"/>
        <v>3</v>
      </c>
      <c r="F42"/>
      <c r="G42" s="34"/>
      <c r="H42" s="31">
        <f t="shared" si="14"/>
        <v>0</v>
      </c>
      <c r="I42" s="57"/>
      <c r="J42" s="57"/>
      <c r="K42" s="34">
        <v>3</v>
      </c>
      <c r="L42" s="31">
        <f t="shared" si="15"/>
        <v>3</v>
      </c>
      <c r="M42" s="57"/>
      <c r="N42" s="28"/>
      <c r="O42" s="34"/>
      <c r="P42" s="31">
        <f t="shared" si="16"/>
        <v>0</v>
      </c>
      <c r="Q42" s="28"/>
      <c r="R42" s="28"/>
      <c r="S42" s="34"/>
      <c r="T42" s="33">
        <f t="shared" si="1"/>
        <v>0</v>
      </c>
      <c r="U42" s="28"/>
      <c r="V42" s="28"/>
      <c r="W42" s="34"/>
      <c r="X42" s="33">
        <f t="shared" si="10"/>
        <v>0</v>
      </c>
      <c r="Y42" s="28"/>
      <c r="Z42" s="28"/>
      <c r="AA42" s="34"/>
      <c r="AB42" s="33">
        <f t="shared" si="2"/>
        <v>0</v>
      </c>
      <c r="AC42" s="28"/>
      <c r="AD42" s="28"/>
      <c r="AE42" s="34"/>
      <c r="AF42" s="33">
        <f t="shared" si="3"/>
        <v>0</v>
      </c>
      <c r="AG42" s="28"/>
      <c r="AH42" s="28"/>
      <c r="AI42" s="32"/>
      <c r="AJ42" s="33">
        <f t="shared" si="4"/>
        <v>0</v>
      </c>
      <c r="AK42" s="28"/>
      <c r="AL42" s="28"/>
      <c r="AM42" s="34"/>
      <c r="AN42" s="33">
        <f t="shared" si="5"/>
        <v>0</v>
      </c>
      <c r="AO42" s="28"/>
      <c r="AP42" s="28"/>
      <c r="AQ42" s="32"/>
      <c r="AR42" s="33">
        <f t="shared" si="6"/>
        <v>0</v>
      </c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</row>
    <row r="43" spans="1:83" ht="30" customHeight="1" thickBot="1" x14ac:dyDescent="0.3">
      <c r="A43" s="39" t="s">
        <v>84</v>
      </c>
      <c r="B43" s="66" t="s">
        <v>128</v>
      </c>
      <c r="C43" s="67"/>
      <c r="D43" s="68"/>
      <c r="E43" s="40">
        <f t="shared" si="7"/>
        <v>1</v>
      </c>
      <c r="F43"/>
      <c r="G43" s="34"/>
      <c r="H43" s="31">
        <f t="shared" si="14"/>
        <v>0</v>
      </c>
      <c r="I43" s="57"/>
      <c r="J43" s="57"/>
      <c r="K43" s="34">
        <v>1</v>
      </c>
      <c r="L43" s="31">
        <f t="shared" si="15"/>
        <v>1</v>
      </c>
      <c r="M43" s="57"/>
      <c r="N43" s="28"/>
      <c r="O43" s="34"/>
      <c r="P43" s="31">
        <f>$P$4*O43</f>
        <v>0</v>
      </c>
      <c r="Q43" s="28"/>
      <c r="R43" s="28"/>
      <c r="S43" s="34"/>
      <c r="T43" s="33">
        <f t="shared" si="1"/>
        <v>0</v>
      </c>
      <c r="U43" s="28"/>
      <c r="V43" s="28"/>
      <c r="W43" s="34"/>
      <c r="X43" s="33">
        <f t="shared" si="10"/>
        <v>0</v>
      </c>
      <c r="Y43" s="28"/>
      <c r="Z43" s="28"/>
      <c r="AA43" s="34"/>
      <c r="AB43" s="33">
        <f t="shared" si="2"/>
        <v>0</v>
      </c>
      <c r="AC43" s="28"/>
      <c r="AD43" s="28"/>
      <c r="AE43" s="34"/>
      <c r="AF43" s="33">
        <f t="shared" si="3"/>
        <v>0</v>
      </c>
      <c r="AG43" s="28"/>
      <c r="AH43" s="28"/>
      <c r="AI43" s="32"/>
      <c r="AJ43" s="33">
        <f t="shared" si="4"/>
        <v>0</v>
      </c>
      <c r="AK43" s="28"/>
      <c r="AL43" s="28"/>
      <c r="AM43" s="34"/>
      <c r="AN43" s="33">
        <f t="shared" si="5"/>
        <v>0</v>
      </c>
      <c r="AO43" s="28"/>
      <c r="AP43" s="28"/>
      <c r="AQ43" s="32"/>
      <c r="AR43" s="33">
        <f t="shared" si="6"/>
        <v>0</v>
      </c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</row>
    <row r="44" spans="1:83" ht="30" customHeight="1" thickBot="1" x14ac:dyDescent="0.3">
      <c r="A44" s="39" t="s">
        <v>85</v>
      </c>
      <c r="B44" s="66" t="s">
        <v>129</v>
      </c>
      <c r="C44" s="67"/>
      <c r="D44" s="68"/>
      <c r="E44" s="40">
        <f t="shared" si="7"/>
        <v>6</v>
      </c>
      <c r="F44"/>
      <c r="G44" s="34"/>
      <c r="H44" s="31">
        <f t="shared" si="14"/>
        <v>0</v>
      </c>
      <c r="I44" s="57"/>
      <c r="J44" s="57"/>
      <c r="K44" s="34"/>
      <c r="L44" s="31">
        <f t="shared" si="15"/>
        <v>0</v>
      </c>
      <c r="M44" s="57"/>
      <c r="N44" s="28"/>
      <c r="O44" s="34">
        <v>4</v>
      </c>
      <c r="P44" s="31">
        <f t="shared" si="16"/>
        <v>4</v>
      </c>
      <c r="Q44" s="28"/>
      <c r="R44" s="28"/>
      <c r="S44" s="34">
        <v>2</v>
      </c>
      <c r="T44" s="33">
        <f t="shared" si="1"/>
        <v>2</v>
      </c>
      <c r="U44" s="28"/>
      <c r="V44" s="28"/>
      <c r="W44" s="34"/>
      <c r="X44" s="33">
        <f t="shared" si="10"/>
        <v>0</v>
      </c>
      <c r="Y44" s="28"/>
      <c r="Z44" s="28"/>
      <c r="AA44" s="34"/>
      <c r="AB44" s="33">
        <f t="shared" si="2"/>
        <v>0</v>
      </c>
      <c r="AC44" s="28"/>
      <c r="AD44" s="28"/>
      <c r="AE44" s="34"/>
      <c r="AF44" s="33">
        <f t="shared" si="3"/>
        <v>0</v>
      </c>
      <c r="AG44" s="28"/>
      <c r="AH44" s="28"/>
      <c r="AI44" s="32"/>
      <c r="AJ44" s="33">
        <f t="shared" si="4"/>
        <v>0</v>
      </c>
      <c r="AK44" s="28"/>
      <c r="AL44" s="28"/>
      <c r="AM44" s="34"/>
      <c r="AN44" s="33">
        <f t="shared" si="5"/>
        <v>0</v>
      </c>
      <c r="AO44" s="28"/>
      <c r="AP44" s="28"/>
      <c r="AQ44" s="32"/>
      <c r="AR44" s="33">
        <f t="shared" si="6"/>
        <v>0</v>
      </c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</row>
    <row r="45" spans="1:83" ht="30" customHeight="1" thickBot="1" x14ac:dyDescent="0.3">
      <c r="A45" s="39" t="s">
        <v>86</v>
      </c>
      <c r="B45" s="65" t="s">
        <v>43</v>
      </c>
      <c r="C45" s="65"/>
      <c r="D45" s="65"/>
      <c r="E45" s="40">
        <f t="shared" si="7"/>
        <v>6</v>
      </c>
      <c r="F45"/>
      <c r="G45" s="34"/>
      <c r="H45" s="31">
        <f t="shared" si="14"/>
        <v>0</v>
      </c>
      <c r="I45" s="57"/>
      <c r="J45" s="57"/>
      <c r="K45" s="34"/>
      <c r="L45" s="31">
        <f t="shared" si="15"/>
        <v>0</v>
      </c>
      <c r="M45" s="57"/>
      <c r="N45" s="28"/>
      <c r="O45" s="34">
        <v>4</v>
      </c>
      <c r="P45" s="31">
        <f t="shared" si="16"/>
        <v>4</v>
      </c>
      <c r="Q45" s="28"/>
      <c r="R45" s="28"/>
      <c r="S45" s="34">
        <v>2</v>
      </c>
      <c r="T45" s="33">
        <f t="shared" si="1"/>
        <v>2</v>
      </c>
      <c r="U45" s="28"/>
      <c r="V45" s="28"/>
      <c r="W45" s="34"/>
      <c r="X45" s="33">
        <f t="shared" si="10"/>
        <v>0</v>
      </c>
      <c r="Y45" s="28"/>
      <c r="Z45" s="28"/>
      <c r="AA45" s="34"/>
      <c r="AB45" s="33">
        <f t="shared" si="2"/>
        <v>0</v>
      </c>
      <c r="AC45" s="28"/>
      <c r="AD45" s="28"/>
      <c r="AE45" s="34"/>
      <c r="AF45" s="33">
        <f t="shared" si="3"/>
        <v>0</v>
      </c>
      <c r="AG45" s="28"/>
      <c r="AH45" s="28"/>
      <c r="AI45" s="32"/>
      <c r="AJ45" s="33">
        <f t="shared" si="4"/>
        <v>0</v>
      </c>
      <c r="AK45" s="28"/>
      <c r="AL45" s="28"/>
      <c r="AM45" s="34"/>
      <c r="AN45" s="33">
        <f t="shared" si="5"/>
        <v>0</v>
      </c>
      <c r="AO45" s="28"/>
      <c r="AP45" s="28"/>
      <c r="AQ45" s="32"/>
      <c r="AR45" s="33">
        <f t="shared" si="6"/>
        <v>0</v>
      </c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</row>
    <row r="46" spans="1:83" ht="30" customHeight="1" thickBot="1" x14ac:dyDescent="0.3">
      <c r="A46" s="39" t="s">
        <v>87</v>
      </c>
      <c r="B46" s="65" t="s">
        <v>23</v>
      </c>
      <c r="C46" s="65"/>
      <c r="D46" s="65"/>
      <c r="E46" s="40">
        <f t="shared" si="7"/>
        <v>8</v>
      </c>
      <c r="F46"/>
      <c r="G46" s="34"/>
      <c r="H46" s="31">
        <f t="shared" si="14"/>
        <v>0</v>
      </c>
      <c r="I46" s="57"/>
      <c r="J46" s="57"/>
      <c r="K46" s="34"/>
      <c r="L46" s="31">
        <f t="shared" si="15"/>
        <v>0</v>
      </c>
      <c r="M46" s="57"/>
      <c r="N46" s="28"/>
      <c r="O46" s="34">
        <v>4</v>
      </c>
      <c r="P46" s="31">
        <f t="shared" si="16"/>
        <v>4</v>
      </c>
      <c r="Q46" s="28"/>
      <c r="R46" s="28"/>
      <c r="S46" s="34">
        <v>4</v>
      </c>
      <c r="T46" s="33">
        <f t="shared" si="1"/>
        <v>4</v>
      </c>
      <c r="U46" s="28"/>
      <c r="V46" s="28"/>
      <c r="W46" s="34"/>
      <c r="X46" s="33">
        <f t="shared" si="10"/>
        <v>0</v>
      </c>
      <c r="Y46" s="28"/>
      <c r="Z46" s="28"/>
      <c r="AA46" s="34"/>
      <c r="AB46" s="33">
        <f t="shared" si="2"/>
        <v>0</v>
      </c>
      <c r="AC46" s="28"/>
      <c r="AD46" s="28"/>
      <c r="AE46" s="34"/>
      <c r="AF46" s="33">
        <f t="shared" si="3"/>
        <v>0</v>
      </c>
      <c r="AG46" s="28"/>
      <c r="AH46" s="28"/>
      <c r="AI46" s="32"/>
      <c r="AJ46" s="33">
        <f t="shared" si="4"/>
        <v>0</v>
      </c>
      <c r="AK46" s="28"/>
      <c r="AL46" s="28"/>
      <c r="AM46" s="34"/>
      <c r="AN46" s="33">
        <f t="shared" si="5"/>
        <v>0</v>
      </c>
      <c r="AO46" s="28"/>
      <c r="AP46" s="28"/>
      <c r="AQ46" s="32"/>
      <c r="AR46" s="33">
        <f t="shared" si="6"/>
        <v>0</v>
      </c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</row>
    <row r="47" spans="1:83" ht="30" customHeight="1" thickBot="1" x14ac:dyDescent="0.3">
      <c r="A47" s="39" t="s">
        <v>88</v>
      </c>
      <c r="B47" s="65" t="s">
        <v>130</v>
      </c>
      <c r="C47" s="65"/>
      <c r="D47" s="65"/>
      <c r="E47" s="40">
        <f t="shared" si="7"/>
        <v>8</v>
      </c>
      <c r="F47"/>
      <c r="G47" s="34"/>
      <c r="H47" s="31">
        <f t="shared" si="14"/>
        <v>0</v>
      </c>
      <c r="I47" s="57"/>
      <c r="J47" s="57"/>
      <c r="K47" s="34"/>
      <c r="L47" s="31">
        <f t="shared" si="15"/>
        <v>0</v>
      </c>
      <c r="M47" s="57"/>
      <c r="N47" s="28"/>
      <c r="O47" s="34">
        <v>4</v>
      </c>
      <c r="P47" s="31">
        <f t="shared" si="16"/>
        <v>4</v>
      </c>
      <c r="Q47" s="28"/>
      <c r="R47" s="28"/>
      <c r="S47" s="34">
        <v>4</v>
      </c>
      <c r="T47" s="33">
        <f t="shared" si="1"/>
        <v>4</v>
      </c>
      <c r="U47" s="28"/>
      <c r="V47" s="28"/>
      <c r="W47" s="34"/>
      <c r="X47" s="33">
        <f t="shared" si="10"/>
        <v>0</v>
      </c>
      <c r="Y47" s="28"/>
      <c r="Z47" s="28"/>
      <c r="AA47" s="34"/>
      <c r="AB47" s="33">
        <f t="shared" si="2"/>
        <v>0</v>
      </c>
      <c r="AC47" s="28"/>
      <c r="AD47" s="28"/>
      <c r="AE47" s="34"/>
      <c r="AF47" s="33">
        <f t="shared" si="3"/>
        <v>0</v>
      </c>
      <c r="AG47" s="28"/>
      <c r="AH47" s="28"/>
      <c r="AI47" s="32"/>
      <c r="AJ47" s="33">
        <f t="shared" si="4"/>
        <v>0</v>
      </c>
      <c r="AK47" s="28"/>
      <c r="AL47" s="28"/>
      <c r="AM47" s="34"/>
      <c r="AN47" s="33">
        <f t="shared" si="5"/>
        <v>0</v>
      </c>
      <c r="AO47" s="28"/>
      <c r="AP47" s="28"/>
      <c r="AQ47" s="32"/>
      <c r="AR47" s="33">
        <f t="shared" si="6"/>
        <v>0</v>
      </c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</row>
    <row r="48" spans="1:83" ht="30" customHeight="1" thickBot="1" x14ac:dyDescent="0.3">
      <c r="A48" s="39" t="s">
        <v>89</v>
      </c>
      <c r="B48" s="65" t="s">
        <v>131</v>
      </c>
      <c r="C48" s="65"/>
      <c r="D48" s="65"/>
      <c r="E48" s="40">
        <f t="shared" si="7"/>
        <v>8</v>
      </c>
      <c r="F48"/>
      <c r="G48" s="34"/>
      <c r="H48" s="31">
        <f t="shared" si="14"/>
        <v>0</v>
      </c>
      <c r="I48" s="57"/>
      <c r="J48" s="57"/>
      <c r="K48" s="34"/>
      <c r="L48" s="31">
        <f t="shared" si="15"/>
        <v>0</v>
      </c>
      <c r="M48" s="57"/>
      <c r="N48" s="28"/>
      <c r="O48" s="34">
        <v>4</v>
      </c>
      <c r="P48" s="31">
        <f t="shared" si="16"/>
        <v>4</v>
      </c>
      <c r="Q48" s="28"/>
      <c r="R48" s="28"/>
      <c r="S48" s="34">
        <v>4</v>
      </c>
      <c r="T48" s="33">
        <f t="shared" si="1"/>
        <v>4</v>
      </c>
      <c r="U48" s="28"/>
      <c r="V48" s="28"/>
      <c r="W48" s="34"/>
      <c r="X48" s="33">
        <f t="shared" si="10"/>
        <v>0</v>
      </c>
      <c r="Y48" s="28"/>
      <c r="Z48" s="28"/>
      <c r="AA48" s="34"/>
      <c r="AB48" s="33">
        <f t="shared" si="2"/>
        <v>0</v>
      </c>
      <c r="AC48" s="28"/>
      <c r="AD48" s="28"/>
      <c r="AE48" s="34"/>
      <c r="AF48" s="33">
        <f t="shared" si="3"/>
        <v>0</v>
      </c>
      <c r="AG48" s="28"/>
      <c r="AH48" s="28"/>
      <c r="AI48" s="32"/>
      <c r="AJ48" s="33">
        <f t="shared" si="4"/>
        <v>0</v>
      </c>
      <c r="AK48" s="28"/>
      <c r="AL48" s="28"/>
      <c r="AM48" s="34"/>
      <c r="AN48" s="33">
        <f t="shared" si="5"/>
        <v>0</v>
      </c>
      <c r="AO48" s="28"/>
      <c r="AP48" s="28"/>
      <c r="AQ48" s="32"/>
      <c r="AR48" s="33">
        <f t="shared" si="6"/>
        <v>0</v>
      </c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</row>
    <row r="49" spans="1:83" ht="30" customHeight="1" thickBot="1" x14ac:dyDescent="0.3">
      <c r="A49" s="39" t="s">
        <v>90</v>
      </c>
      <c r="B49" s="65" t="s">
        <v>132</v>
      </c>
      <c r="C49" s="65"/>
      <c r="D49" s="65"/>
      <c r="E49" s="40">
        <f t="shared" si="7"/>
        <v>8</v>
      </c>
      <c r="F49"/>
      <c r="G49" s="34"/>
      <c r="H49" s="31">
        <f t="shared" si="14"/>
        <v>0</v>
      </c>
      <c r="I49" s="57"/>
      <c r="J49" s="57"/>
      <c r="K49" s="34"/>
      <c r="L49" s="31">
        <f t="shared" si="15"/>
        <v>0</v>
      </c>
      <c r="M49" s="57"/>
      <c r="N49" s="28"/>
      <c r="O49" s="34">
        <v>4</v>
      </c>
      <c r="P49" s="31">
        <f t="shared" si="16"/>
        <v>4</v>
      </c>
      <c r="Q49" s="28"/>
      <c r="R49" s="28"/>
      <c r="S49" s="34">
        <v>4</v>
      </c>
      <c r="T49" s="33">
        <f t="shared" si="1"/>
        <v>4</v>
      </c>
      <c r="U49" s="28"/>
      <c r="V49" s="28"/>
      <c r="W49" s="34"/>
      <c r="X49" s="33">
        <f t="shared" si="10"/>
        <v>0</v>
      </c>
      <c r="Y49" s="28"/>
      <c r="Z49" s="28"/>
      <c r="AA49" s="34"/>
      <c r="AB49" s="33">
        <f t="shared" si="2"/>
        <v>0</v>
      </c>
      <c r="AC49" s="28"/>
      <c r="AD49" s="28"/>
      <c r="AE49" s="34"/>
      <c r="AF49" s="33">
        <f t="shared" si="3"/>
        <v>0</v>
      </c>
      <c r="AG49" s="28"/>
      <c r="AH49" s="28"/>
      <c r="AI49" s="32"/>
      <c r="AJ49" s="33">
        <f t="shared" si="4"/>
        <v>0</v>
      </c>
      <c r="AK49" s="28"/>
      <c r="AL49" s="28"/>
      <c r="AM49" s="34"/>
      <c r="AN49" s="33">
        <f t="shared" si="5"/>
        <v>0</v>
      </c>
      <c r="AO49" s="28"/>
      <c r="AP49" s="28"/>
      <c r="AQ49" s="32"/>
      <c r="AR49" s="33">
        <f t="shared" si="6"/>
        <v>0</v>
      </c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</row>
    <row r="50" spans="1:83" ht="30" customHeight="1" thickBot="1" x14ac:dyDescent="0.3">
      <c r="A50" s="39" t="s">
        <v>91</v>
      </c>
      <c r="B50" s="65" t="s">
        <v>133</v>
      </c>
      <c r="C50" s="65"/>
      <c r="D50" s="65"/>
      <c r="E50" s="40">
        <f t="shared" si="7"/>
        <v>8</v>
      </c>
      <c r="F50"/>
      <c r="G50" s="34"/>
      <c r="H50" s="31">
        <f t="shared" si="14"/>
        <v>0</v>
      </c>
      <c r="I50" s="57"/>
      <c r="J50" s="57"/>
      <c r="K50" s="34"/>
      <c r="L50" s="31">
        <f t="shared" si="15"/>
        <v>0</v>
      </c>
      <c r="M50" s="57"/>
      <c r="N50" s="28"/>
      <c r="O50" s="34">
        <v>4</v>
      </c>
      <c r="P50" s="31">
        <f t="shared" si="16"/>
        <v>4</v>
      </c>
      <c r="Q50" s="28"/>
      <c r="R50" s="28"/>
      <c r="S50" s="34">
        <v>4</v>
      </c>
      <c r="T50" s="33">
        <f t="shared" si="1"/>
        <v>4</v>
      </c>
      <c r="U50" s="28"/>
      <c r="V50" s="28"/>
      <c r="W50" s="34"/>
      <c r="X50" s="33">
        <f t="shared" si="10"/>
        <v>0</v>
      </c>
      <c r="Y50" s="28"/>
      <c r="Z50" s="28"/>
      <c r="AA50" s="34"/>
      <c r="AB50" s="33">
        <f t="shared" si="2"/>
        <v>0</v>
      </c>
      <c r="AC50" s="28"/>
      <c r="AD50" s="28"/>
      <c r="AE50" s="34"/>
      <c r="AF50" s="33">
        <f t="shared" si="3"/>
        <v>0</v>
      </c>
      <c r="AG50" s="28"/>
      <c r="AH50" s="28"/>
      <c r="AI50" s="32"/>
      <c r="AJ50" s="33">
        <f t="shared" si="4"/>
        <v>0</v>
      </c>
      <c r="AK50" s="28"/>
      <c r="AL50" s="28"/>
      <c r="AM50" s="34"/>
      <c r="AN50" s="33">
        <f t="shared" si="5"/>
        <v>0</v>
      </c>
      <c r="AO50" s="28"/>
      <c r="AP50" s="28"/>
      <c r="AQ50" s="32"/>
      <c r="AR50" s="33">
        <f t="shared" si="6"/>
        <v>0</v>
      </c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</row>
    <row r="51" spans="1:83" ht="30" customHeight="1" thickBot="1" x14ac:dyDescent="0.3">
      <c r="A51" s="39" t="s">
        <v>92</v>
      </c>
      <c r="B51" s="65" t="s">
        <v>134</v>
      </c>
      <c r="C51" s="65"/>
      <c r="D51" s="65"/>
      <c r="E51" s="40">
        <f t="shared" si="7"/>
        <v>8</v>
      </c>
      <c r="F51"/>
      <c r="G51" s="34"/>
      <c r="H51" s="31">
        <f t="shared" si="14"/>
        <v>0</v>
      </c>
      <c r="I51" s="57"/>
      <c r="J51" s="57"/>
      <c r="K51" s="34"/>
      <c r="L51" s="31">
        <f t="shared" si="15"/>
        <v>0</v>
      </c>
      <c r="M51" s="57"/>
      <c r="N51" s="28"/>
      <c r="O51" s="34">
        <v>4</v>
      </c>
      <c r="P51" s="31">
        <f t="shared" si="16"/>
        <v>4</v>
      </c>
      <c r="Q51" s="28"/>
      <c r="R51" s="28"/>
      <c r="S51" s="34">
        <v>4</v>
      </c>
      <c r="T51" s="33">
        <f t="shared" si="1"/>
        <v>4</v>
      </c>
      <c r="U51" s="28"/>
      <c r="V51" s="28"/>
      <c r="W51" s="34"/>
      <c r="X51" s="33">
        <f t="shared" si="10"/>
        <v>0</v>
      </c>
      <c r="Y51" s="28"/>
      <c r="Z51" s="28"/>
      <c r="AA51" s="34"/>
      <c r="AB51" s="33">
        <f t="shared" si="2"/>
        <v>0</v>
      </c>
      <c r="AC51" s="28"/>
      <c r="AD51" s="28"/>
      <c r="AE51" s="34"/>
      <c r="AF51" s="33">
        <f t="shared" si="3"/>
        <v>0</v>
      </c>
      <c r="AG51" s="28"/>
      <c r="AH51" s="28"/>
      <c r="AI51" s="32"/>
      <c r="AJ51" s="33">
        <f t="shared" si="4"/>
        <v>0</v>
      </c>
      <c r="AK51" s="28"/>
      <c r="AL51" s="28"/>
      <c r="AM51" s="34"/>
      <c r="AN51" s="33">
        <f t="shared" si="5"/>
        <v>0</v>
      </c>
      <c r="AO51" s="28"/>
      <c r="AP51" s="28"/>
      <c r="AQ51" s="32"/>
      <c r="AR51" s="33">
        <f t="shared" si="6"/>
        <v>0</v>
      </c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</row>
    <row r="52" spans="1:83" ht="30" customHeight="1" thickBot="1" x14ac:dyDescent="0.3">
      <c r="A52" s="39" t="s">
        <v>93</v>
      </c>
      <c r="B52" s="65" t="s">
        <v>135</v>
      </c>
      <c r="C52" s="65"/>
      <c r="D52" s="65"/>
      <c r="E52" s="40">
        <f t="shared" si="7"/>
        <v>6</v>
      </c>
      <c r="F52"/>
      <c r="G52" s="34"/>
      <c r="H52" s="31">
        <f t="shared" si="14"/>
        <v>0</v>
      </c>
      <c r="I52" s="57"/>
      <c r="J52" s="57"/>
      <c r="K52" s="34"/>
      <c r="L52" s="31">
        <f t="shared" si="15"/>
        <v>0</v>
      </c>
      <c r="M52" s="57"/>
      <c r="N52" s="28"/>
      <c r="O52" s="34">
        <v>4</v>
      </c>
      <c r="P52" s="31">
        <f t="shared" si="16"/>
        <v>4</v>
      </c>
      <c r="Q52" s="28"/>
      <c r="R52" s="28"/>
      <c r="S52" s="34">
        <v>2</v>
      </c>
      <c r="T52" s="33">
        <f t="shared" si="1"/>
        <v>2</v>
      </c>
      <c r="U52" s="28"/>
      <c r="V52" s="28"/>
      <c r="W52" s="34"/>
      <c r="X52" s="33">
        <f t="shared" si="10"/>
        <v>0</v>
      </c>
      <c r="Y52" s="28"/>
      <c r="Z52" s="28"/>
      <c r="AA52" s="34"/>
      <c r="AB52" s="33">
        <f t="shared" si="2"/>
        <v>0</v>
      </c>
      <c r="AC52" s="28"/>
      <c r="AD52" s="28"/>
      <c r="AE52" s="34"/>
      <c r="AF52" s="33">
        <f>$AF$4*AE52</f>
        <v>0</v>
      </c>
      <c r="AG52" s="28"/>
      <c r="AH52" s="28"/>
      <c r="AI52" s="32"/>
      <c r="AJ52" s="33">
        <f t="shared" si="4"/>
        <v>0</v>
      </c>
      <c r="AK52" s="28"/>
      <c r="AL52" s="28"/>
      <c r="AM52" s="34"/>
      <c r="AN52" s="33">
        <f t="shared" si="5"/>
        <v>0</v>
      </c>
      <c r="AO52" s="28"/>
      <c r="AP52" s="28"/>
      <c r="AQ52" s="32"/>
      <c r="AR52" s="33">
        <f t="shared" si="6"/>
        <v>0</v>
      </c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</row>
    <row r="53" spans="1:83" ht="30" customHeight="1" thickBot="1" x14ac:dyDescent="0.3">
      <c r="A53" s="39" t="s">
        <v>94</v>
      </c>
      <c r="B53" s="65" t="s">
        <v>132</v>
      </c>
      <c r="C53" s="65"/>
      <c r="D53" s="65"/>
      <c r="E53" s="40">
        <f t="shared" si="7"/>
        <v>2</v>
      </c>
      <c r="F53"/>
      <c r="G53" s="34"/>
      <c r="H53" s="31">
        <f t="shared" si="14"/>
        <v>0</v>
      </c>
      <c r="I53" s="57"/>
      <c r="J53" s="57"/>
      <c r="K53" s="34"/>
      <c r="L53" s="31">
        <f t="shared" si="15"/>
        <v>0</v>
      </c>
      <c r="M53" s="57"/>
      <c r="N53" s="28"/>
      <c r="O53" s="34">
        <v>1</v>
      </c>
      <c r="P53" s="31">
        <f t="shared" si="16"/>
        <v>1</v>
      </c>
      <c r="Q53" s="28"/>
      <c r="R53" s="28"/>
      <c r="S53" s="34">
        <v>1</v>
      </c>
      <c r="T53" s="33">
        <f t="shared" si="1"/>
        <v>1</v>
      </c>
      <c r="U53" s="28"/>
      <c r="V53" s="28"/>
      <c r="W53" s="34"/>
      <c r="X53" s="33">
        <f t="shared" si="10"/>
        <v>0</v>
      </c>
      <c r="Y53" s="28"/>
      <c r="Z53" s="28"/>
      <c r="AA53" s="34"/>
      <c r="AB53" s="33">
        <f t="shared" si="2"/>
        <v>0</v>
      </c>
      <c r="AC53" s="28"/>
      <c r="AD53" s="28"/>
      <c r="AE53" s="34"/>
      <c r="AF53" s="33">
        <f t="shared" si="3"/>
        <v>0</v>
      </c>
      <c r="AG53" s="28"/>
      <c r="AH53" s="28"/>
      <c r="AI53" s="32"/>
      <c r="AJ53" s="33">
        <f t="shared" si="4"/>
        <v>0</v>
      </c>
      <c r="AK53" s="28"/>
      <c r="AL53" s="28"/>
      <c r="AM53" s="34"/>
      <c r="AN53" s="33">
        <f t="shared" si="5"/>
        <v>0</v>
      </c>
      <c r="AO53" s="28"/>
      <c r="AP53" s="28"/>
      <c r="AQ53" s="32"/>
      <c r="AR53" s="33">
        <f t="shared" si="6"/>
        <v>0</v>
      </c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</row>
    <row r="54" spans="1:83" ht="30" customHeight="1" thickBot="1" x14ac:dyDescent="0.3">
      <c r="A54" s="39" t="s">
        <v>95</v>
      </c>
      <c r="B54" s="65" t="s">
        <v>134</v>
      </c>
      <c r="C54" s="65"/>
      <c r="D54" s="65"/>
      <c r="E54" s="40">
        <f t="shared" si="7"/>
        <v>2</v>
      </c>
      <c r="F54"/>
      <c r="G54" s="34"/>
      <c r="H54" s="31">
        <f t="shared" si="14"/>
        <v>0</v>
      </c>
      <c r="I54" s="57"/>
      <c r="J54" s="57"/>
      <c r="K54" s="34"/>
      <c r="L54" s="31">
        <f t="shared" si="15"/>
        <v>0</v>
      </c>
      <c r="M54" s="57"/>
      <c r="N54" s="28"/>
      <c r="O54" s="34">
        <v>1</v>
      </c>
      <c r="P54" s="31">
        <f t="shared" si="16"/>
        <v>1</v>
      </c>
      <c r="Q54" s="28"/>
      <c r="R54" s="28"/>
      <c r="S54" s="34">
        <v>1</v>
      </c>
      <c r="T54" s="33">
        <f t="shared" si="1"/>
        <v>1</v>
      </c>
      <c r="U54" s="28"/>
      <c r="V54" s="28"/>
      <c r="W54" s="34"/>
      <c r="X54" s="33">
        <f t="shared" si="10"/>
        <v>0</v>
      </c>
      <c r="Y54" s="28"/>
      <c r="Z54" s="28"/>
      <c r="AA54" s="34"/>
      <c r="AB54" s="33">
        <f t="shared" si="2"/>
        <v>0</v>
      </c>
      <c r="AC54" s="28"/>
      <c r="AD54" s="28"/>
      <c r="AE54" s="34"/>
      <c r="AF54" s="33">
        <f t="shared" si="3"/>
        <v>0</v>
      </c>
      <c r="AG54" s="28"/>
      <c r="AH54" s="28"/>
      <c r="AI54" s="32"/>
      <c r="AJ54" s="33">
        <f t="shared" si="4"/>
        <v>0</v>
      </c>
      <c r="AK54" s="28"/>
      <c r="AL54" s="28"/>
      <c r="AM54" s="34"/>
      <c r="AN54" s="33">
        <f t="shared" si="5"/>
        <v>0</v>
      </c>
      <c r="AO54" s="28"/>
      <c r="AP54" s="28"/>
      <c r="AQ54" s="32"/>
      <c r="AR54" s="33">
        <f t="shared" si="6"/>
        <v>0</v>
      </c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</row>
    <row r="55" spans="1:83" ht="30" customHeight="1" thickBot="1" x14ac:dyDescent="0.3">
      <c r="A55" s="39" t="s">
        <v>27</v>
      </c>
      <c r="B55" s="65" t="s">
        <v>35</v>
      </c>
      <c r="C55" s="65"/>
      <c r="D55" s="65"/>
      <c r="E55" s="40">
        <f t="shared" si="7"/>
        <v>2</v>
      </c>
      <c r="F55"/>
      <c r="G55" s="34"/>
      <c r="H55" s="31">
        <f t="shared" ref="H55:H66" si="17">$H$4*G55</f>
        <v>0</v>
      </c>
      <c r="I55"/>
      <c r="J55"/>
      <c r="K55" s="34"/>
      <c r="L55" s="31">
        <f t="shared" si="15"/>
        <v>0</v>
      </c>
      <c r="M55"/>
      <c r="O55" s="34">
        <v>1</v>
      </c>
      <c r="P55" s="31">
        <f t="shared" si="16"/>
        <v>1</v>
      </c>
      <c r="S55" s="34">
        <v>1</v>
      </c>
      <c r="T55" s="33">
        <f t="shared" si="1"/>
        <v>1</v>
      </c>
      <c r="W55" s="34"/>
      <c r="X55" s="33">
        <f t="shared" ref="X55:X63" si="18">$X$4*W55</f>
        <v>0</v>
      </c>
      <c r="AA55" s="34"/>
      <c r="AB55" s="33">
        <f t="shared" si="2"/>
        <v>0</v>
      </c>
      <c r="AE55" s="34"/>
      <c r="AF55" s="33">
        <f t="shared" ref="AF55:AF63" si="19">$AF$4*AE55</f>
        <v>0</v>
      </c>
      <c r="AG55" s="28"/>
      <c r="AH55" s="28"/>
      <c r="AI55" s="32"/>
      <c r="AJ55" s="33">
        <f t="shared" ref="AJ55:AJ66" si="20">$AJ$4*AI55</f>
        <v>0</v>
      </c>
      <c r="AK55" s="28"/>
      <c r="AL55" s="28"/>
      <c r="AM55" s="34"/>
      <c r="AN55" s="33">
        <f t="shared" ref="AN55:AN63" si="21">$AN$4*AM55</f>
        <v>0</v>
      </c>
      <c r="AO55" s="28"/>
      <c r="AP55" s="28"/>
      <c r="AQ55" s="32"/>
      <c r="AR55" s="33">
        <f t="shared" ref="AR55:AR63" si="22">$AR$4*AQ55</f>
        <v>0</v>
      </c>
    </row>
    <row r="56" spans="1:83" ht="30" customHeight="1" thickBot="1" x14ac:dyDescent="0.3">
      <c r="A56" s="39" t="s">
        <v>28</v>
      </c>
      <c r="B56" s="65" t="s">
        <v>36</v>
      </c>
      <c r="C56" s="65"/>
      <c r="D56" s="65"/>
      <c r="E56" s="40">
        <f t="shared" si="7"/>
        <v>2</v>
      </c>
      <c r="F56"/>
      <c r="G56" s="34"/>
      <c r="H56" s="31">
        <f t="shared" si="17"/>
        <v>0</v>
      </c>
      <c r="I56"/>
      <c r="J56"/>
      <c r="K56" s="34"/>
      <c r="L56" s="31">
        <f t="shared" si="15"/>
        <v>0</v>
      </c>
      <c r="M56"/>
      <c r="O56" s="34">
        <v>1</v>
      </c>
      <c r="P56" s="31">
        <f t="shared" si="16"/>
        <v>1</v>
      </c>
      <c r="S56" s="34">
        <v>1</v>
      </c>
      <c r="T56" s="33">
        <f t="shared" si="1"/>
        <v>1</v>
      </c>
      <c r="W56" s="34"/>
      <c r="X56" s="33">
        <f t="shared" si="18"/>
        <v>0</v>
      </c>
      <c r="AA56" s="34"/>
      <c r="AB56" s="33">
        <f t="shared" si="2"/>
        <v>0</v>
      </c>
      <c r="AE56" s="34"/>
      <c r="AF56" s="33">
        <f t="shared" si="19"/>
        <v>0</v>
      </c>
      <c r="AG56" s="28"/>
      <c r="AH56" s="28"/>
      <c r="AI56" s="32"/>
      <c r="AJ56" s="33">
        <f t="shared" si="20"/>
        <v>0</v>
      </c>
      <c r="AK56" s="28"/>
      <c r="AL56" s="28"/>
      <c r="AM56" s="34"/>
      <c r="AN56" s="33">
        <f t="shared" si="21"/>
        <v>0</v>
      </c>
      <c r="AO56" s="28"/>
      <c r="AP56" s="28"/>
      <c r="AQ56" s="32"/>
      <c r="AR56" s="33">
        <f t="shared" si="22"/>
        <v>0</v>
      </c>
    </row>
    <row r="57" spans="1:83" ht="30" customHeight="1" thickBot="1" x14ac:dyDescent="0.3">
      <c r="A57" s="39" t="s">
        <v>29</v>
      </c>
      <c r="B57" s="65" t="s">
        <v>37</v>
      </c>
      <c r="C57" s="65"/>
      <c r="D57" s="65"/>
      <c r="E57" s="40">
        <f t="shared" si="7"/>
        <v>2</v>
      </c>
      <c r="F57"/>
      <c r="G57" s="34"/>
      <c r="H57" s="31">
        <f t="shared" si="17"/>
        <v>0</v>
      </c>
      <c r="I57"/>
      <c r="J57"/>
      <c r="K57" s="34"/>
      <c r="L57" s="31">
        <f t="shared" si="15"/>
        <v>0</v>
      </c>
      <c r="M57"/>
      <c r="O57" s="34">
        <v>1</v>
      </c>
      <c r="P57" s="31">
        <f t="shared" si="16"/>
        <v>1</v>
      </c>
      <c r="S57" s="34">
        <v>1</v>
      </c>
      <c r="T57" s="33">
        <f t="shared" si="1"/>
        <v>1</v>
      </c>
      <c r="W57" s="34"/>
      <c r="X57" s="33">
        <f t="shared" si="18"/>
        <v>0</v>
      </c>
      <c r="AA57" s="34"/>
      <c r="AB57" s="33">
        <f t="shared" si="2"/>
        <v>0</v>
      </c>
      <c r="AE57" s="34"/>
      <c r="AF57" s="33">
        <f t="shared" si="19"/>
        <v>0</v>
      </c>
      <c r="AG57" s="28"/>
      <c r="AH57" s="28"/>
      <c r="AI57" s="32"/>
      <c r="AJ57" s="33">
        <f t="shared" si="20"/>
        <v>0</v>
      </c>
      <c r="AK57" s="28"/>
      <c r="AL57" s="28"/>
      <c r="AM57" s="34"/>
      <c r="AN57" s="33">
        <f t="shared" si="21"/>
        <v>0</v>
      </c>
      <c r="AO57" s="28"/>
      <c r="AP57" s="28"/>
      <c r="AQ57" s="32"/>
      <c r="AR57" s="33">
        <f t="shared" si="22"/>
        <v>0</v>
      </c>
    </row>
    <row r="58" spans="1:83" ht="30" customHeight="1" thickBot="1" x14ac:dyDescent="0.3">
      <c r="A58" s="39" t="s">
        <v>30</v>
      </c>
      <c r="B58" s="65" t="s">
        <v>38</v>
      </c>
      <c r="C58" s="65"/>
      <c r="D58" s="65"/>
      <c r="E58" s="40">
        <f t="shared" si="7"/>
        <v>2</v>
      </c>
      <c r="F58"/>
      <c r="G58" s="34"/>
      <c r="H58" s="31">
        <f t="shared" si="17"/>
        <v>0</v>
      </c>
      <c r="I58"/>
      <c r="J58"/>
      <c r="K58" s="34"/>
      <c r="L58" s="31">
        <f t="shared" si="15"/>
        <v>0</v>
      </c>
      <c r="M58"/>
      <c r="O58" s="34">
        <v>1</v>
      </c>
      <c r="P58" s="31">
        <f t="shared" si="16"/>
        <v>1</v>
      </c>
      <c r="S58" s="34">
        <v>1</v>
      </c>
      <c r="T58" s="33">
        <f t="shared" si="1"/>
        <v>1</v>
      </c>
      <c r="W58" s="34"/>
      <c r="X58" s="33">
        <f t="shared" si="18"/>
        <v>0</v>
      </c>
      <c r="AA58" s="34"/>
      <c r="AB58" s="33">
        <f t="shared" si="2"/>
        <v>0</v>
      </c>
      <c r="AE58" s="34"/>
      <c r="AF58" s="33">
        <f t="shared" si="19"/>
        <v>0</v>
      </c>
      <c r="AG58" s="28"/>
      <c r="AH58" s="28"/>
      <c r="AI58" s="32"/>
      <c r="AJ58" s="33">
        <f t="shared" si="20"/>
        <v>0</v>
      </c>
      <c r="AK58" s="28"/>
      <c r="AL58" s="28"/>
      <c r="AM58" s="34"/>
      <c r="AN58" s="33">
        <f t="shared" si="21"/>
        <v>0</v>
      </c>
      <c r="AO58" s="28"/>
      <c r="AP58" s="28"/>
      <c r="AQ58" s="32"/>
      <c r="AR58" s="33">
        <f t="shared" si="22"/>
        <v>0</v>
      </c>
    </row>
    <row r="59" spans="1:83" ht="30" customHeight="1" thickBot="1" x14ac:dyDescent="0.3">
      <c r="A59" s="39" t="s">
        <v>31</v>
      </c>
      <c r="B59" s="65" t="s">
        <v>39</v>
      </c>
      <c r="C59" s="65"/>
      <c r="D59" s="65"/>
      <c r="E59" s="40">
        <f t="shared" ref="E59:E61" si="23">H59+L59+P59+T59+X59+AB59+AF59+AJ59+AN59+AR59</f>
        <v>2</v>
      </c>
      <c r="G59" s="34"/>
      <c r="H59" s="31">
        <f t="shared" si="17"/>
        <v>0</v>
      </c>
      <c r="K59" s="34"/>
      <c r="L59" s="31">
        <f t="shared" si="15"/>
        <v>0</v>
      </c>
      <c r="O59" s="34">
        <v>1</v>
      </c>
      <c r="P59" s="31">
        <f t="shared" si="16"/>
        <v>1</v>
      </c>
      <c r="S59" s="34">
        <v>1</v>
      </c>
      <c r="T59" s="33">
        <f t="shared" ref="T59:T62" si="24">$T$4*S59</f>
        <v>1</v>
      </c>
      <c r="W59" s="34"/>
      <c r="X59" s="33">
        <f t="shared" si="18"/>
        <v>0</v>
      </c>
      <c r="AA59" s="34"/>
      <c r="AB59" s="33">
        <f t="shared" si="2"/>
        <v>0</v>
      </c>
      <c r="AE59" s="34"/>
      <c r="AF59" s="33">
        <f t="shared" si="19"/>
        <v>0</v>
      </c>
      <c r="AG59" s="28"/>
      <c r="AH59" s="28"/>
      <c r="AI59" s="32"/>
      <c r="AJ59" s="33">
        <f t="shared" si="20"/>
        <v>0</v>
      </c>
      <c r="AK59" s="28"/>
      <c r="AL59" s="28"/>
      <c r="AM59" s="34"/>
      <c r="AN59" s="33">
        <f t="shared" si="21"/>
        <v>0</v>
      </c>
      <c r="AO59" s="28"/>
      <c r="AP59" s="28"/>
      <c r="AQ59" s="32"/>
      <c r="AR59" s="33">
        <f t="shared" si="22"/>
        <v>0</v>
      </c>
    </row>
    <row r="60" spans="1:83" ht="30" customHeight="1" thickBot="1" x14ac:dyDescent="0.3">
      <c r="A60" s="39" t="s">
        <v>32</v>
      </c>
      <c r="B60" s="65" t="s">
        <v>40</v>
      </c>
      <c r="C60" s="65"/>
      <c r="D60" s="65"/>
      <c r="E60" s="40">
        <f t="shared" si="23"/>
        <v>4</v>
      </c>
      <c r="G60" s="34"/>
      <c r="H60" s="31">
        <f t="shared" si="17"/>
        <v>0</v>
      </c>
      <c r="K60" s="34"/>
      <c r="L60" s="31">
        <f t="shared" si="15"/>
        <v>0</v>
      </c>
      <c r="O60" s="34">
        <v>2</v>
      </c>
      <c r="P60" s="31">
        <f t="shared" si="16"/>
        <v>2</v>
      </c>
      <c r="S60" s="34">
        <v>2</v>
      </c>
      <c r="T60" s="33">
        <f t="shared" si="24"/>
        <v>2</v>
      </c>
      <c r="W60" s="34"/>
      <c r="X60" s="33">
        <f t="shared" si="18"/>
        <v>0</v>
      </c>
      <c r="AA60" s="34"/>
      <c r="AB60" s="33">
        <f t="shared" si="2"/>
        <v>0</v>
      </c>
      <c r="AE60" s="34"/>
      <c r="AF60" s="33">
        <f t="shared" si="19"/>
        <v>0</v>
      </c>
      <c r="AG60" s="28"/>
      <c r="AH60" s="28"/>
      <c r="AI60" s="32"/>
      <c r="AJ60" s="33">
        <f t="shared" si="20"/>
        <v>0</v>
      </c>
      <c r="AK60" s="28"/>
      <c r="AL60" s="28"/>
      <c r="AM60" s="34"/>
      <c r="AN60" s="33">
        <f t="shared" si="21"/>
        <v>0</v>
      </c>
      <c r="AO60" s="28"/>
      <c r="AP60" s="28"/>
      <c r="AQ60" s="32"/>
      <c r="AR60" s="33">
        <f t="shared" si="22"/>
        <v>0</v>
      </c>
    </row>
    <row r="61" spans="1:83" ht="30" customHeight="1" thickBot="1" x14ac:dyDescent="0.3">
      <c r="A61" s="39" t="s">
        <v>33</v>
      </c>
      <c r="B61" s="65" t="s">
        <v>41</v>
      </c>
      <c r="C61" s="65"/>
      <c r="D61" s="65"/>
      <c r="E61" s="40">
        <f t="shared" si="23"/>
        <v>2</v>
      </c>
      <c r="G61" s="34"/>
      <c r="H61" s="31">
        <f t="shared" si="17"/>
        <v>0</v>
      </c>
      <c r="K61" s="34"/>
      <c r="L61" s="31">
        <f t="shared" si="15"/>
        <v>0</v>
      </c>
      <c r="O61" s="34">
        <v>1</v>
      </c>
      <c r="P61" s="31">
        <f t="shared" si="16"/>
        <v>1</v>
      </c>
      <c r="S61" s="34">
        <v>1</v>
      </c>
      <c r="T61" s="33">
        <f t="shared" si="24"/>
        <v>1</v>
      </c>
      <c r="W61" s="34"/>
      <c r="X61" s="33">
        <f t="shared" si="18"/>
        <v>0</v>
      </c>
      <c r="AA61" s="34"/>
      <c r="AB61" s="33">
        <f t="shared" si="2"/>
        <v>0</v>
      </c>
      <c r="AE61" s="34"/>
      <c r="AF61" s="33">
        <f t="shared" si="19"/>
        <v>0</v>
      </c>
      <c r="AG61" s="28"/>
      <c r="AH61" s="28"/>
      <c r="AI61" s="32"/>
      <c r="AJ61" s="33">
        <f t="shared" si="20"/>
        <v>0</v>
      </c>
      <c r="AK61" s="28"/>
      <c r="AL61" s="28"/>
      <c r="AM61" s="34"/>
      <c r="AN61" s="33">
        <f t="shared" si="21"/>
        <v>0</v>
      </c>
      <c r="AO61" s="28"/>
      <c r="AP61" s="28"/>
      <c r="AQ61" s="32"/>
      <c r="AR61" s="33">
        <f t="shared" si="22"/>
        <v>0</v>
      </c>
    </row>
    <row r="62" spans="1:83" ht="30" customHeight="1" thickBot="1" x14ac:dyDescent="0.3">
      <c r="A62" s="39" t="s">
        <v>34</v>
      </c>
      <c r="B62" s="65" t="s">
        <v>42</v>
      </c>
      <c r="C62" s="65"/>
      <c r="D62" s="65"/>
      <c r="E62" s="40">
        <f>H62+L62+P62+T62+X62+AB62+AF62+AJ62+AN62+AR62</f>
        <v>2</v>
      </c>
      <c r="G62" s="34"/>
      <c r="H62" s="31">
        <f>$H$4*G62</f>
        <v>0</v>
      </c>
      <c r="K62" s="34"/>
      <c r="L62" s="31">
        <f t="shared" si="15"/>
        <v>0</v>
      </c>
      <c r="O62" s="34">
        <v>1</v>
      </c>
      <c r="P62" s="31">
        <f t="shared" si="16"/>
        <v>1</v>
      </c>
      <c r="S62" s="34">
        <v>1</v>
      </c>
      <c r="T62" s="33">
        <f t="shared" si="24"/>
        <v>1</v>
      </c>
      <c r="W62" s="34"/>
      <c r="X62" s="33">
        <f t="shared" si="18"/>
        <v>0</v>
      </c>
      <c r="AA62" s="34"/>
      <c r="AB62" s="33">
        <f t="shared" ref="AB62" si="25">$AB$4*AA62</f>
        <v>0</v>
      </c>
      <c r="AE62" s="34"/>
      <c r="AF62" s="33">
        <f t="shared" si="19"/>
        <v>0</v>
      </c>
      <c r="AG62" s="28"/>
      <c r="AH62" s="28"/>
      <c r="AI62" s="32"/>
      <c r="AJ62" s="33">
        <f t="shared" si="20"/>
        <v>0</v>
      </c>
      <c r="AK62" s="28"/>
      <c r="AL62" s="28"/>
      <c r="AM62" s="34"/>
      <c r="AN62" s="33">
        <f t="shared" si="21"/>
        <v>0</v>
      </c>
      <c r="AO62" s="28"/>
      <c r="AP62" s="28"/>
      <c r="AQ62" s="32"/>
      <c r="AR62" s="33">
        <f t="shared" si="22"/>
        <v>0</v>
      </c>
    </row>
    <row r="63" spans="1:83" ht="30" customHeight="1" thickBot="1" x14ac:dyDescent="0.3">
      <c r="A63" s="39" t="s">
        <v>96</v>
      </c>
      <c r="B63" s="65" t="s">
        <v>131</v>
      </c>
      <c r="C63" s="65"/>
      <c r="D63" s="65"/>
      <c r="E63" s="40">
        <f>H63+L63+P63+T63+X63+AB63+AF63+AJ63+AN63+AR63</f>
        <v>2</v>
      </c>
      <c r="G63" s="34"/>
      <c r="H63" s="31">
        <f t="shared" si="17"/>
        <v>0</v>
      </c>
      <c r="K63" s="34"/>
      <c r="L63" s="31">
        <f t="shared" si="15"/>
        <v>0</v>
      </c>
      <c r="O63" s="34">
        <v>1</v>
      </c>
      <c r="P63" s="31">
        <f t="shared" si="16"/>
        <v>1</v>
      </c>
      <c r="S63" s="34">
        <v>1</v>
      </c>
      <c r="T63" s="33">
        <f>$T$4*S63</f>
        <v>1</v>
      </c>
      <c r="W63" s="34"/>
      <c r="X63" s="33">
        <f t="shared" si="18"/>
        <v>0</v>
      </c>
      <c r="AA63" s="34"/>
      <c r="AB63" s="33">
        <f>$AB$4*AA63</f>
        <v>0</v>
      </c>
      <c r="AE63" s="34"/>
      <c r="AF63" s="33">
        <f t="shared" si="19"/>
        <v>0</v>
      </c>
      <c r="AG63" s="28"/>
      <c r="AH63" s="28"/>
      <c r="AI63" s="32"/>
      <c r="AJ63" s="33">
        <f t="shared" si="20"/>
        <v>0</v>
      </c>
      <c r="AK63" s="28"/>
      <c r="AL63" s="28"/>
      <c r="AM63" s="34"/>
      <c r="AN63" s="33">
        <f t="shared" si="21"/>
        <v>0</v>
      </c>
      <c r="AO63" s="28"/>
      <c r="AP63" s="28"/>
      <c r="AQ63" s="32"/>
      <c r="AR63" s="33">
        <f t="shared" si="22"/>
        <v>0</v>
      </c>
    </row>
    <row r="64" spans="1:83" ht="30" customHeight="1" thickBot="1" x14ac:dyDescent="0.3">
      <c r="A64" s="39" t="s">
        <v>216</v>
      </c>
      <c r="B64" s="65" t="s">
        <v>25</v>
      </c>
      <c r="C64" s="65"/>
      <c r="D64" s="65"/>
      <c r="E64" s="40">
        <f t="shared" ref="E64:E66" si="26">H64+L64+P64+T64+X64+AB64+AF64+AJ64+AN64+AR64</f>
        <v>37</v>
      </c>
      <c r="G64" s="34"/>
      <c r="H64" s="31">
        <f t="shared" si="17"/>
        <v>0</v>
      </c>
      <c r="K64" s="34"/>
      <c r="L64" s="31">
        <f t="shared" ref="L64:L65" si="27">$L$4*K64</f>
        <v>0</v>
      </c>
      <c r="O64" s="34"/>
      <c r="P64" s="31"/>
      <c r="S64" s="34"/>
      <c r="T64" s="33"/>
      <c r="W64" s="34"/>
      <c r="X64" s="33">
        <f t="shared" ref="X64:X66" si="28">$X$4*W64</f>
        <v>0</v>
      </c>
      <c r="AA64" s="34"/>
      <c r="AB64" s="33">
        <f t="shared" ref="AB64:AB66" si="29">$AB$4*AA64</f>
        <v>0</v>
      </c>
      <c r="AE64" s="34">
        <v>37</v>
      </c>
      <c r="AF64" s="33">
        <f t="shared" ref="AF64:AF66" si="30">$AF$4*AE64</f>
        <v>37</v>
      </c>
      <c r="AI64" s="32"/>
      <c r="AJ64" s="33">
        <f t="shared" si="20"/>
        <v>0</v>
      </c>
    </row>
    <row r="65" spans="1:36" ht="30" customHeight="1" thickBot="1" x14ac:dyDescent="0.3">
      <c r="A65" s="39" t="s">
        <v>217</v>
      </c>
      <c r="B65" s="65" t="s">
        <v>110</v>
      </c>
      <c r="C65" s="65"/>
      <c r="D65" s="65"/>
      <c r="E65" s="40">
        <f>H65+L65+P65+T65+X65+AB65+AF65+AJ65+AN65+AR65</f>
        <v>2</v>
      </c>
      <c r="G65" s="34"/>
      <c r="H65" s="31">
        <f t="shared" si="17"/>
        <v>0</v>
      </c>
      <c r="K65" s="34"/>
      <c r="L65" s="31">
        <f t="shared" si="27"/>
        <v>0</v>
      </c>
      <c r="O65" s="34"/>
      <c r="P65" s="31"/>
      <c r="S65" s="34"/>
      <c r="T65" s="33"/>
      <c r="W65" s="34"/>
      <c r="X65" s="33">
        <f t="shared" si="28"/>
        <v>0</v>
      </c>
      <c r="AA65" s="34"/>
      <c r="AB65" s="33">
        <f t="shared" si="29"/>
        <v>0</v>
      </c>
      <c r="AE65" s="34">
        <v>2</v>
      </c>
      <c r="AF65" s="33">
        <f t="shared" si="30"/>
        <v>2</v>
      </c>
      <c r="AI65" s="32"/>
      <c r="AJ65" s="33">
        <f t="shared" si="20"/>
        <v>0</v>
      </c>
    </row>
    <row r="66" spans="1:36" ht="30" customHeight="1" x14ac:dyDescent="0.25">
      <c r="A66" s="39" t="s">
        <v>218</v>
      </c>
      <c r="B66" s="65" t="s">
        <v>21</v>
      </c>
      <c r="C66" s="65"/>
      <c r="D66" s="65"/>
      <c r="E66" s="40">
        <f t="shared" si="26"/>
        <v>1</v>
      </c>
      <c r="G66" s="34"/>
      <c r="H66" s="31">
        <f t="shared" si="17"/>
        <v>0</v>
      </c>
      <c r="K66" s="34"/>
      <c r="L66" s="31">
        <f>$L$4*K66</f>
        <v>0</v>
      </c>
      <c r="O66" s="34"/>
      <c r="P66" s="31"/>
      <c r="S66" s="34"/>
      <c r="T66" s="33"/>
      <c r="W66" s="34"/>
      <c r="X66" s="33">
        <f t="shared" si="28"/>
        <v>0</v>
      </c>
      <c r="AA66" s="34"/>
      <c r="AB66" s="33">
        <f t="shared" si="29"/>
        <v>0</v>
      </c>
      <c r="AE66" s="34">
        <v>1</v>
      </c>
      <c r="AF66" s="33">
        <f t="shared" si="30"/>
        <v>1</v>
      </c>
      <c r="AI66" s="32"/>
      <c r="AJ66" s="33">
        <f t="shared" si="20"/>
        <v>0</v>
      </c>
    </row>
    <row r="67" spans="1:36" ht="30" customHeight="1" x14ac:dyDescent="0.25"/>
    <row r="68" spans="1:36" ht="30" customHeight="1" x14ac:dyDescent="0.25"/>
    <row r="69" spans="1:36" ht="30" customHeight="1" x14ac:dyDescent="0.25"/>
    <row r="70" spans="1:36" ht="30" customHeight="1" x14ac:dyDescent="0.25"/>
    <row r="71" spans="1:36" ht="30" customHeight="1" x14ac:dyDescent="0.25"/>
    <row r="72" spans="1:36" ht="30" customHeight="1" x14ac:dyDescent="0.25"/>
    <row r="73" spans="1:36" ht="30" customHeight="1" x14ac:dyDescent="0.25"/>
    <row r="74" spans="1:36" ht="30" customHeight="1" x14ac:dyDescent="0.25"/>
    <row r="75" spans="1:36" ht="30" customHeight="1" x14ac:dyDescent="0.25"/>
    <row r="76" spans="1:36" ht="30" customHeight="1" x14ac:dyDescent="0.25"/>
    <row r="77" spans="1:36" ht="30" customHeight="1" x14ac:dyDescent="0.25"/>
    <row r="78" spans="1:36" ht="30" customHeight="1" x14ac:dyDescent="0.25"/>
    <row r="79" spans="1:36" ht="30" customHeight="1" x14ac:dyDescent="0.25"/>
    <row r="80" spans="1:36" ht="30" customHeight="1" x14ac:dyDescent="0.25"/>
    <row r="81" ht="30" customHeight="1" x14ac:dyDescent="0.25"/>
    <row r="82" ht="30" customHeight="1" x14ac:dyDescent="0.25"/>
    <row r="83" ht="30" customHeight="1" x14ac:dyDescent="0.25"/>
    <row r="84" ht="30" customHeight="1" x14ac:dyDescent="0.25"/>
    <row r="85" ht="30" customHeight="1" x14ac:dyDescent="0.25"/>
    <row r="86" ht="30" customHeight="1" x14ac:dyDescent="0.25"/>
    <row r="87" ht="30" customHeight="1" x14ac:dyDescent="0.25"/>
    <row r="88" ht="30" customHeight="1" x14ac:dyDescent="0.25"/>
    <row r="89" ht="30" customHeight="1" x14ac:dyDescent="0.25"/>
    <row r="90" ht="30" customHeight="1" x14ac:dyDescent="0.25"/>
    <row r="91" ht="30" customHeight="1" x14ac:dyDescent="0.25"/>
    <row r="92" ht="30" customHeight="1" x14ac:dyDescent="0.25"/>
    <row r="93" ht="30" customHeight="1" x14ac:dyDescent="0.25"/>
    <row r="94" ht="30" customHeight="1" x14ac:dyDescent="0.25"/>
    <row r="95" ht="30" customHeight="1" x14ac:dyDescent="0.25"/>
    <row r="96" ht="30" customHeight="1" x14ac:dyDescent="0.25"/>
    <row r="97" ht="30" customHeight="1" x14ac:dyDescent="0.25"/>
    <row r="98" ht="30" customHeight="1" x14ac:dyDescent="0.25"/>
    <row r="99" ht="30" customHeight="1" x14ac:dyDescent="0.25"/>
    <row r="100" ht="30" customHeight="1" x14ac:dyDescent="0.25"/>
    <row r="101" ht="30" customHeight="1" x14ac:dyDescent="0.25"/>
    <row r="102" ht="30" customHeight="1" x14ac:dyDescent="0.25"/>
    <row r="103" ht="30" customHeight="1" x14ac:dyDescent="0.25"/>
    <row r="104" ht="30" customHeight="1" x14ac:dyDescent="0.25"/>
    <row r="105" ht="30" customHeight="1" x14ac:dyDescent="0.25"/>
    <row r="106" ht="30" customHeight="1" x14ac:dyDescent="0.25"/>
    <row r="107" ht="30" customHeight="1" x14ac:dyDescent="0.25"/>
    <row r="108" ht="30" customHeight="1" x14ac:dyDescent="0.25"/>
    <row r="109" ht="30" customHeight="1" x14ac:dyDescent="0.25"/>
    <row r="110" ht="30" customHeight="1" x14ac:dyDescent="0.25"/>
    <row r="111" ht="30" customHeight="1" x14ac:dyDescent="0.25"/>
    <row r="112" ht="30" customHeight="1" x14ac:dyDescent="0.25"/>
    <row r="113" ht="30" customHeight="1" x14ac:dyDescent="0.25"/>
    <row r="114" ht="30" customHeight="1" x14ac:dyDescent="0.25"/>
    <row r="115" ht="30" customHeight="1" x14ac:dyDescent="0.25"/>
    <row r="116" ht="30" customHeight="1" x14ac:dyDescent="0.25"/>
    <row r="117" ht="30" customHeight="1" x14ac:dyDescent="0.25"/>
    <row r="118" ht="30" customHeight="1" x14ac:dyDescent="0.25"/>
    <row r="119" ht="30" customHeight="1" x14ac:dyDescent="0.25"/>
    <row r="120" ht="30" customHeight="1" x14ac:dyDescent="0.25"/>
    <row r="121" ht="30" customHeight="1" x14ac:dyDescent="0.25"/>
    <row r="122" ht="30" customHeight="1" x14ac:dyDescent="0.25"/>
    <row r="123" ht="30" customHeight="1" x14ac:dyDescent="0.25"/>
    <row r="124" ht="30" customHeight="1" x14ac:dyDescent="0.25"/>
    <row r="125" ht="30" customHeight="1" x14ac:dyDescent="0.25"/>
    <row r="126" ht="30" customHeight="1" x14ac:dyDescent="0.25"/>
    <row r="127" ht="30" customHeight="1" x14ac:dyDescent="0.25"/>
    <row r="128" ht="30" customHeight="1" x14ac:dyDescent="0.25"/>
    <row r="129" ht="30" customHeight="1" x14ac:dyDescent="0.25"/>
    <row r="130" ht="30" customHeight="1" x14ac:dyDescent="0.25"/>
    <row r="131" ht="30" customHeight="1" x14ac:dyDescent="0.25"/>
    <row r="132" ht="30" customHeight="1" x14ac:dyDescent="0.25"/>
    <row r="133" ht="30" customHeight="1" x14ac:dyDescent="0.25"/>
    <row r="134" ht="30" customHeight="1" x14ac:dyDescent="0.25"/>
    <row r="135" ht="30" customHeight="1" x14ac:dyDescent="0.25"/>
    <row r="136" ht="30" customHeight="1" x14ac:dyDescent="0.25"/>
    <row r="137" ht="30" customHeight="1" x14ac:dyDescent="0.25"/>
    <row r="138" ht="30" customHeight="1" x14ac:dyDescent="0.25"/>
    <row r="139" ht="30" customHeight="1" x14ac:dyDescent="0.25"/>
    <row r="140" ht="30" customHeight="1" x14ac:dyDescent="0.25"/>
    <row r="141" ht="30" customHeight="1" x14ac:dyDescent="0.25"/>
    <row r="142" ht="30" customHeight="1" x14ac:dyDescent="0.25"/>
    <row r="143" ht="30" customHeight="1" x14ac:dyDescent="0.25"/>
    <row r="144" ht="30" customHeight="1" x14ac:dyDescent="0.25"/>
    <row r="145" ht="30" customHeight="1" x14ac:dyDescent="0.25"/>
    <row r="146" ht="30" customHeight="1" x14ac:dyDescent="0.25"/>
    <row r="147" ht="30" customHeight="1" x14ac:dyDescent="0.25"/>
    <row r="148" ht="30" customHeight="1" x14ac:dyDescent="0.25"/>
    <row r="149" ht="30" customHeight="1" x14ac:dyDescent="0.25"/>
    <row r="150" ht="30" customHeight="1" x14ac:dyDescent="0.25"/>
    <row r="151" ht="30" customHeight="1" x14ac:dyDescent="0.25"/>
    <row r="152" ht="30" customHeight="1" x14ac:dyDescent="0.25"/>
    <row r="153" ht="30" customHeight="1" x14ac:dyDescent="0.25"/>
    <row r="154" ht="30" customHeight="1" x14ac:dyDescent="0.25"/>
    <row r="155" ht="30" customHeight="1" x14ac:dyDescent="0.25"/>
    <row r="156" ht="30" customHeight="1" x14ac:dyDescent="0.25"/>
    <row r="157" ht="30" customHeight="1" x14ac:dyDescent="0.25"/>
    <row r="158" ht="30" customHeight="1" x14ac:dyDescent="0.25"/>
    <row r="159" ht="30" customHeight="1" x14ac:dyDescent="0.25"/>
    <row r="160" ht="30" customHeight="1" x14ac:dyDescent="0.25"/>
    <row r="161" ht="30" customHeight="1" x14ac:dyDescent="0.25"/>
    <row r="162" ht="30" customHeight="1" x14ac:dyDescent="0.25"/>
    <row r="163" ht="30" customHeight="1" x14ac:dyDescent="0.25"/>
    <row r="164" ht="30" customHeight="1" x14ac:dyDescent="0.25"/>
    <row r="165" ht="30" customHeight="1" x14ac:dyDescent="0.25"/>
    <row r="166" ht="30" customHeight="1" x14ac:dyDescent="0.25"/>
    <row r="167" ht="30" customHeight="1" x14ac:dyDescent="0.25"/>
    <row r="168" ht="30" customHeight="1" x14ac:dyDescent="0.25"/>
    <row r="169" ht="30" customHeight="1" x14ac:dyDescent="0.25"/>
    <row r="170" ht="30" customHeight="1" x14ac:dyDescent="0.25"/>
    <row r="171" ht="30" customHeight="1" x14ac:dyDescent="0.25"/>
    <row r="172" ht="30" customHeight="1" x14ac:dyDescent="0.25"/>
    <row r="173" ht="30" customHeight="1" x14ac:dyDescent="0.25"/>
    <row r="174" ht="30" customHeight="1" x14ac:dyDescent="0.25"/>
    <row r="175" ht="30" customHeight="1" x14ac:dyDescent="0.25"/>
    <row r="176" ht="30" customHeight="1" x14ac:dyDescent="0.25"/>
    <row r="177" ht="30" customHeight="1" x14ac:dyDescent="0.25"/>
    <row r="178" ht="30" customHeight="1" x14ac:dyDescent="0.25"/>
    <row r="179" ht="30" customHeight="1" x14ac:dyDescent="0.25"/>
    <row r="180" ht="30" customHeight="1" x14ac:dyDescent="0.25"/>
    <row r="181" ht="30" customHeight="1" x14ac:dyDescent="0.25"/>
    <row r="182" ht="30" customHeight="1" x14ac:dyDescent="0.25"/>
    <row r="183" ht="30" customHeight="1" x14ac:dyDescent="0.25"/>
    <row r="184" ht="30" customHeight="1" x14ac:dyDescent="0.25"/>
    <row r="185" ht="30" customHeight="1" x14ac:dyDescent="0.25"/>
    <row r="186" ht="30" customHeight="1" x14ac:dyDescent="0.25"/>
    <row r="187" ht="30" customHeight="1" x14ac:dyDescent="0.25"/>
    <row r="188" ht="30" customHeight="1" x14ac:dyDescent="0.25"/>
    <row r="189" ht="30" customHeight="1" x14ac:dyDescent="0.25"/>
    <row r="190" ht="30" customHeight="1" x14ac:dyDescent="0.25"/>
    <row r="191" ht="30" customHeight="1" x14ac:dyDescent="0.25"/>
    <row r="192" ht="30" customHeight="1" x14ac:dyDescent="0.25"/>
    <row r="193" ht="30" customHeight="1" x14ac:dyDescent="0.25"/>
    <row r="194" ht="30" customHeight="1" x14ac:dyDescent="0.25"/>
    <row r="195" ht="30" customHeight="1" x14ac:dyDescent="0.25"/>
    <row r="196" ht="30" customHeight="1" x14ac:dyDescent="0.25"/>
    <row r="197" ht="30" customHeight="1" x14ac:dyDescent="0.25"/>
    <row r="198" ht="30" customHeight="1" x14ac:dyDescent="0.25"/>
    <row r="199" ht="30" customHeight="1" x14ac:dyDescent="0.25"/>
    <row r="200" ht="30" customHeight="1" x14ac:dyDescent="0.25"/>
    <row r="201" ht="30" customHeight="1" x14ac:dyDescent="0.25"/>
    <row r="202" ht="30" customHeight="1" x14ac:dyDescent="0.25"/>
    <row r="203" ht="30" customHeight="1" x14ac:dyDescent="0.25"/>
    <row r="204" ht="30" customHeight="1" x14ac:dyDescent="0.25"/>
    <row r="205" ht="30" customHeight="1" x14ac:dyDescent="0.25"/>
    <row r="206" ht="30" customHeight="1" x14ac:dyDescent="0.25"/>
    <row r="207" ht="30" customHeight="1" x14ac:dyDescent="0.25"/>
    <row r="208" ht="30" customHeight="1" x14ac:dyDescent="0.25"/>
    <row r="209" ht="30" customHeight="1" x14ac:dyDescent="0.25"/>
    <row r="210" ht="30" customHeight="1" x14ac:dyDescent="0.25"/>
    <row r="211" ht="30" customHeight="1" x14ac:dyDescent="0.25"/>
    <row r="212" ht="30" customHeight="1" x14ac:dyDescent="0.25"/>
    <row r="213" ht="30" customHeight="1" x14ac:dyDescent="0.25"/>
    <row r="214" ht="30" customHeight="1" x14ac:dyDescent="0.25"/>
    <row r="215" ht="30" customHeight="1" x14ac:dyDescent="0.25"/>
    <row r="216" ht="30" customHeight="1" x14ac:dyDescent="0.25"/>
    <row r="217" ht="30" customHeight="1" x14ac:dyDescent="0.25"/>
    <row r="218" ht="30" customHeight="1" x14ac:dyDescent="0.25"/>
    <row r="219" ht="30" customHeight="1" x14ac:dyDescent="0.25"/>
    <row r="220" ht="30" customHeight="1" x14ac:dyDescent="0.25"/>
    <row r="221" ht="30" customHeight="1" x14ac:dyDescent="0.25"/>
    <row r="222" ht="30" customHeight="1" x14ac:dyDescent="0.25"/>
    <row r="223" ht="30" customHeight="1" x14ac:dyDescent="0.25"/>
    <row r="224" ht="30" customHeight="1" x14ac:dyDescent="0.25"/>
    <row r="225" ht="30" customHeight="1" x14ac:dyDescent="0.25"/>
    <row r="226" ht="30" customHeight="1" x14ac:dyDescent="0.25"/>
    <row r="227" ht="30" customHeight="1" x14ac:dyDescent="0.25"/>
    <row r="228" ht="30" customHeight="1" x14ac:dyDescent="0.25"/>
    <row r="229" ht="30" customHeight="1" x14ac:dyDescent="0.25"/>
    <row r="230" ht="30" customHeight="1" x14ac:dyDescent="0.25"/>
    <row r="231" ht="30" customHeight="1" x14ac:dyDescent="0.25"/>
    <row r="232" ht="30" customHeight="1" x14ac:dyDescent="0.25"/>
    <row r="233" ht="30" customHeight="1" x14ac:dyDescent="0.25"/>
    <row r="234" ht="30" customHeight="1" x14ac:dyDescent="0.25"/>
    <row r="235" ht="30" customHeight="1" x14ac:dyDescent="0.25"/>
    <row r="236" ht="30" customHeight="1" x14ac:dyDescent="0.25"/>
    <row r="237" ht="30" customHeight="1" x14ac:dyDescent="0.25"/>
    <row r="238" ht="30" customHeight="1" x14ac:dyDescent="0.25"/>
    <row r="239" ht="30" customHeight="1" x14ac:dyDescent="0.25"/>
    <row r="240" ht="30" customHeight="1" x14ac:dyDescent="0.25"/>
    <row r="241" ht="30" customHeight="1" x14ac:dyDescent="0.25"/>
    <row r="242" ht="30" customHeight="1" x14ac:dyDescent="0.25"/>
    <row r="243" ht="30" customHeight="1" x14ac:dyDescent="0.25"/>
    <row r="244" ht="30" customHeight="1" x14ac:dyDescent="0.25"/>
    <row r="245" ht="30" customHeight="1" x14ac:dyDescent="0.25"/>
    <row r="246" ht="30" customHeight="1" x14ac:dyDescent="0.25"/>
    <row r="247" ht="30" customHeight="1" x14ac:dyDescent="0.25"/>
    <row r="248" ht="30" customHeight="1" x14ac:dyDescent="0.25"/>
    <row r="249" ht="30" customHeight="1" x14ac:dyDescent="0.25"/>
    <row r="250" ht="30" customHeight="1" x14ac:dyDescent="0.25"/>
    <row r="251" ht="30" customHeight="1" x14ac:dyDescent="0.25"/>
    <row r="252" ht="30" customHeight="1" x14ac:dyDescent="0.25"/>
    <row r="253" ht="30" customHeight="1" x14ac:dyDescent="0.25"/>
    <row r="254" ht="30" customHeight="1" x14ac:dyDescent="0.25"/>
    <row r="255" ht="30" customHeight="1" x14ac:dyDescent="0.25"/>
    <row r="256" ht="30" customHeight="1" x14ac:dyDescent="0.25"/>
    <row r="257" ht="30" customHeight="1" x14ac:dyDescent="0.25"/>
    <row r="258" ht="30" customHeight="1" x14ac:dyDescent="0.25"/>
    <row r="259" ht="30" customHeight="1" x14ac:dyDescent="0.25"/>
    <row r="260" ht="30" customHeight="1" x14ac:dyDescent="0.25"/>
    <row r="261" ht="30" customHeight="1" x14ac:dyDescent="0.25"/>
    <row r="262" ht="30" customHeight="1" x14ac:dyDescent="0.25"/>
    <row r="263" ht="30" customHeight="1" x14ac:dyDescent="0.25"/>
    <row r="264" ht="30" customHeight="1" x14ac:dyDescent="0.25"/>
    <row r="265" ht="30" customHeight="1" x14ac:dyDescent="0.25"/>
    <row r="266" ht="30" customHeight="1" x14ac:dyDescent="0.25"/>
    <row r="267" ht="30" customHeight="1" x14ac:dyDescent="0.25"/>
    <row r="268" ht="30" customHeight="1" x14ac:dyDescent="0.25"/>
    <row r="269" ht="30" customHeight="1" x14ac:dyDescent="0.25"/>
    <row r="270" ht="30" customHeight="1" x14ac:dyDescent="0.25"/>
    <row r="271" ht="30" customHeight="1" x14ac:dyDescent="0.25"/>
    <row r="272" ht="30" customHeight="1" x14ac:dyDescent="0.25"/>
    <row r="273" ht="30" customHeight="1" x14ac:dyDescent="0.25"/>
    <row r="274" ht="30" customHeight="1" x14ac:dyDescent="0.25"/>
    <row r="275" ht="30" customHeight="1" x14ac:dyDescent="0.25"/>
    <row r="276" ht="30" customHeight="1" x14ac:dyDescent="0.25"/>
    <row r="277" ht="30" customHeight="1" x14ac:dyDescent="0.25"/>
    <row r="278" ht="30" customHeight="1" x14ac:dyDescent="0.25"/>
    <row r="279" ht="30" customHeight="1" x14ac:dyDescent="0.25"/>
    <row r="280" ht="30" customHeight="1" x14ac:dyDescent="0.25"/>
    <row r="281" ht="30" customHeight="1" x14ac:dyDescent="0.25"/>
    <row r="282" ht="30" customHeight="1" x14ac:dyDescent="0.25"/>
    <row r="283" ht="30" customHeight="1" x14ac:dyDescent="0.25"/>
    <row r="284" ht="30" customHeight="1" x14ac:dyDescent="0.25"/>
    <row r="285" ht="30" customHeight="1" x14ac:dyDescent="0.25"/>
    <row r="286" ht="30" customHeight="1" x14ac:dyDescent="0.25"/>
    <row r="287" ht="30" customHeight="1" x14ac:dyDescent="0.25"/>
    <row r="288" ht="30" customHeight="1" x14ac:dyDescent="0.25"/>
    <row r="289" ht="30" customHeight="1" x14ac:dyDescent="0.25"/>
    <row r="290" ht="30" customHeight="1" x14ac:dyDescent="0.25"/>
    <row r="291" ht="30" customHeight="1" x14ac:dyDescent="0.25"/>
    <row r="292" ht="30" customHeight="1" x14ac:dyDescent="0.25"/>
    <row r="293" ht="30" customHeight="1" x14ac:dyDescent="0.25"/>
    <row r="294" ht="30" customHeight="1" x14ac:dyDescent="0.25"/>
    <row r="295" ht="30" customHeight="1" x14ac:dyDescent="0.25"/>
    <row r="296" ht="30" customHeight="1" x14ac:dyDescent="0.25"/>
    <row r="297" ht="30" customHeight="1" x14ac:dyDescent="0.25"/>
    <row r="298" ht="30" customHeight="1" x14ac:dyDescent="0.25"/>
    <row r="299" ht="30" customHeight="1" x14ac:dyDescent="0.25"/>
    <row r="300" ht="30" customHeight="1" x14ac:dyDescent="0.25"/>
    <row r="301" ht="30" customHeight="1" x14ac:dyDescent="0.25"/>
    <row r="302" ht="30" customHeight="1" x14ac:dyDescent="0.25"/>
    <row r="303" ht="30" customHeight="1" x14ac:dyDescent="0.25"/>
    <row r="304" ht="30" customHeight="1" x14ac:dyDescent="0.25"/>
    <row r="305" ht="30" customHeight="1" x14ac:dyDescent="0.25"/>
    <row r="306" ht="30" customHeight="1" x14ac:dyDescent="0.25"/>
    <row r="307" ht="30" customHeight="1" x14ac:dyDescent="0.25"/>
    <row r="308" ht="30" customHeight="1" x14ac:dyDescent="0.25"/>
    <row r="309" ht="30" customHeight="1" x14ac:dyDescent="0.25"/>
    <row r="310" ht="30" customHeight="1" x14ac:dyDescent="0.25"/>
    <row r="311" ht="30" customHeight="1" x14ac:dyDescent="0.25"/>
    <row r="312" ht="30" customHeight="1" x14ac:dyDescent="0.25"/>
    <row r="313" ht="30" customHeight="1" x14ac:dyDescent="0.25"/>
    <row r="314" ht="30" customHeight="1" x14ac:dyDescent="0.25"/>
    <row r="315" ht="30" customHeight="1" x14ac:dyDescent="0.25"/>
    <row r="316" ht="30" customHeight="1" x14ac:dyDescent="0.25"/>
    <row r="317" ht="30" customHeight="1" x14ac:dyDescent="0.25"/>
    <row r="318" ht="30" customHeight="1" x14ac:dyDescent="0.25"/>
    <row r="319" ht="30" customHeight="1" x14ac:dyDescent="0.25"/>
    <row r="320" ht="30" customHeight="1" x14ac:dyDescent="0.25"/>
    <row r="321" ht="30" customHeight="1" x14ac:dyDescent="0.25"/>
    <row r="322" ht="30" customHeight="1" x14ac:dyDescent="0.25"/>
    <row r="323" ht="30" customHeight="1" x14ac:dyDescent="0.25"/>
    <row r="324" ht="30" customHeight="1" x14ac:dyDescent="0.25"/>
    <row r="325" ht="30" customHeight="1" x14ac:dyDescent="0.25"/>
    <row r="326" ht="30" customHeight="1" x14ac:dyDescent="0.25"/>
    <row r="327" ht="30" customHeight="1" x14ac:dyDescent="0.25"/>
    <row r="328" ht="30" customHeight="1" x14ac:dyDescent="0.25"/>
    <row r="329" ht="30" customHeight="1" x14ac:dyDescent="0.25"/>
    <row r="330" ht="30" customHeight="1" x14ac:dyDescent="0.25"/>
    <row r="331" ht="30" customHeight="1" x14ac:dyDescent="0.25"/>
    <row r="332" ht="30" customHeight="1" x14ac:dyDescent="0.25"/>
    <row r="333" ht="30" customHeight="1" x14ac:dyDescent="0.25"/>
    <row r="334" ht="30" customHeight="1" x14ac:dyDescent="0.25"/>
    <row r="335" ht="30" customHeight="1" x14ac:dyDescent="0.25"/>
    <row r="336" ht="30" customHeight="1" x14ac:dyDescent="0.25"/>
    <row r="337" ht="30" customHeight="1" x14ac:dyDescent="0.25"/>
    <row r="338" ht="30" customHeight="1" x14ac:dyDescent="0.25"/>
    <row r="339" ht="30" customHeight="1" x14ac:dyDescent="0.25"/>
    <row r="340" ht="30" customHeight="1" x14ac:dyDescent="0.25"/>
    <row r="341" ht="30" customHeight="1" x14ac:dyDescent="0.25"/>
    <row r="342" ht="30" customHeight="1" x14ac:dyDescent="0.25"/>
    <row r="343" ht="30" customHeight="1" x14ac:dyDescent="0.25"/>
    <row r="344" ht="30" customHeight="1" x14ac:dyDescent="0.25"/>
    <row r="345" ht="30" customHeight="1" x14ac:dyDescent="0.25"/>
    <row r="346" ht="30" customHeight="1" x14ac:dyDescent="0.25"/>
    <row r="347" ht="30" customHeight="1" x14ac:dyDescent="0.25"/>
    <row r="348" ht="30" customHeight="1" x14ac:dyDescent="0.25"/>
    <row r="349" ht="30" customHeight="1" x14ac:dyDescent="0.25"/>
    <row r="350" ht="30" customHeight="1" x14ac:dyDescent="0.25"/>
    <row r="351" ht="30" customHeight="1" x14ac:dyDescent="0.25"/>
    <row r="352" ht="30" customHeight="1" x14ac:dyDescent="0.25"/>
    <row r="353" ht="30" customHeight="1" x14ac:dyDescent="0.25"/>
    <row r="354" ht="30" customHeight="1" x14ac:dyDescent="0.25"/>
    <row r="355" ht="30" customHeight="1" x14ac:dyDescent="0.25"/>
    <row r="356" ht="30" customHeight="1" x14ac:dyDescent="0.25"/>
    <row r="357" ht="30" customHeight="1" x14ac:dyDescent="0.25"/>
    <row r="358" ht="30" customHeight="1" x14ac:dyDescent="0.25"/>
    <row r="359" ht="30" customHeight="1" x14ac:dyDescent="0.25"/>
    <row r="360" ht="30" customHeight="1" x14ac:dyDescent="0.25"/>
    <row r="361" ht="30" customHeight="1" x14ac:dyDescent="0.25"/>
    <row r="362" ht="30" customHeight="1" x14ac:dyDescent="0.25"/>
    <row r="363" ht="30" customHeight="1" x14ac:dyDescent="0.25"/>
    <row r="364" ht="30" customHeight="1" x14ac:dyDescent="0.25"/>
    <row r="365" ht="30" customHeight="1" x14ac:dyDescent="0.25"/>
    <row r="366" ht="30" customHeight="1" x14ac:dyDescent="0.25"/>
    <row r="367" ht="30" customHeight="1" x14ac:dyDescent="0.25"/>
    <row r="368" ht="30" customHeight="1" x14ac:dyDescent="0.25"/>
    <row r="369" ht="30" customHeight="1" x14ac:dyDescent="0.25"/>
    <row r="370" ht="30" customHeight="1" x14ac:dyDescent="0.25"/>
    <row r="371" ht="30" customHeight="1" x14ac:dyDescent="0.25"/>
    <row r="372" ht="30" customHeight="1" x14ac:dyDescent="0.25"/>
    <row r="373" ht="30" customHeight="1" x14ac:dyDescent="0.25"/>
    <row r="374" ht="30" customHeight="1" x14ac:dyDescent="0.25"/>
    <row r="375" ht="30" customHeight="1" x14ac:dyDescent="0.25"/>
    <row r="376" ht="30" customHeight="1" x14ac:dyDescent="0.25"/>
    <row r="377" ht="30" customHeight="1" x14ac:dyDescent="0.25"/>
    <row r="378" ht="30" customHeight="1" x14ac:dyDescent="0.25"/>
    <row r="379" ht="30" customHeight="1" x14ac:dyDescent="0.25"/>
    <row r="380" ht="30" customHeight="1" x14ac:dyDescent="0.25"/>
    <row r="381" ht="30" customHeight="1" x14ac:dyDescent="0.25"/>
    <row r="382" ht="30" customHeight="1" x14ac:dyDescent="0.25"/>
    <row r="383" ht="30" customHeight="1" x14ac:dyDescent="0.25"/>
    <row r="384" ht="30" customHeight="1" x14ac:dyDescent="0.25"/>
    <row r="385" ht="30" customHeight="1" x14ac:dyDescent="0.25"/>
    <row r="386" ht="30" customHeight="1" x14ac:dyDescent="0.25"/>
    <row r="387" ht="30" customHeight="1" x14ac:dyDescent="0.25"/>
    <row r="388" ht="30" customHeight="1" x14ac:dyDescent="0.25"/>
    <row r="389" ht="30" customHeight="1" x14ac:dyDescent="0.25"/>
    <row r="390" ht="30" customHeight="1" x14ac:dyDescent="0.25"/>
    <row r="391" ht="30" customHeight="1" x14ac:dyDescent="0.25"/>
    <row r="392" ht="30" customHeight="1" x14ac:dyDescent="0.25"/>
    <row r="393" ht="30" customHeight="1" x14ac:dyDescent="0.25"/>
    <row r="394" ht="30" customHeight="1" x14ac:dyDescent="0.25"/>
    <row r="395" ht="30" customHeight="1" x14ac:dyDescent="0.25"/>
    <row r="396" ht="30" customHeight="1" x14ac:dyDescent="0.25"/>
    <row r="397" ht="30" customHeight="1" x14ac:dyDescent="0.25"/>
    <row r="398" ht="30" customHeight="1" x14ac:dyDescent="0.25"/>
    <row r="399" ht="30" customHeight="1" x14ac:dyDescent="0.25"/>
    <row r="400" ht="30" customHeight="1" x14ac:dyDescent="0.25"/>
    <row r="401" ht="30" customHeight="1" x14ac:dyDescent="0.25"/>
    <row r="402" ht="30" customHeight="1" x14ac:dyDescent="0.25"/>
    <row r="403" ht="30" customHeight="1" x14ac:dyDescent="0.25"/>
    <row r="404" ht="30" customHeight="1" x14ac:dyDescent="0.25"/>
    <row r="405" ht="30" customHeight="1" x14ac:dyDescent="0.25"/>
    <row r="406" ht="30" customHeight="1" x14ac:dyDescent="0.25"/>
    <row r="407" ht="30" customHeight="1" x14ac:dyDescent="0.25"/>
    <row r="408" ht="30" customHeight="1" x14ac:dyDescent="0.25"/>
    <row r="409" ht="30" customHeight="1" x14ac:dyDescent="0.25"/>
    <row r="410" ht="30" customHeight="1" x14ac:dyDescent="0.25"/>
    <row r="411" ht="30" customHeight="1" x14ac:dyDescent="0.25"/>
    <row r="412" ht="30" customHeight="1" x14ac:dyDescent="0.25"/>
    <row r="413" ht="30" customHeight="1" x14ac:dyDescent="0.25"/>
    <row r="414" ht="30" customHeight="1" x14ac:dyDescent="0.25"/>
    <row r="415" ht="30" customHeight="1" x14ac:dyDescent="0.25"/>
    <row r="416" ht="30" customHeight="1" x14ac:dyDescent="0.25"/>
    <row r="417" ht="30" customHeight="1" x14ac:dyDescent="0.25"/>
    <row r="418" ht="30" customHeight="1" x14ac:dyDescent="0.25"/>
    <row r="419" ht="30" customHeight="1" x14ac:dyDescent="0.25"/>
    <row r="420" ht="30" customHeight="1" x14ac:dyDescent="0.25"/>
    <row r="421" ht="30" customHeight="1" x14ac:dyDescent="0.25"/>
    <row r="422" ht="30" customHeight="1" x14ac:dyDescent="0.25"/>
    <row r="423" ht="30" customHeight="1" x14ac:dyDescent="0.25"/>
    <row r="424" ht="30" customHeight="1" x14ac:dyDescent="0.25"/>
    <row r="425" ht="30" customHeight="1" x14ac:dyDescent="0.25"/>
    <row r="426" ht="30" customHeight="1" x14ac:dyDescent="0.25"/>
    <row r="427" ht="30" customHeight="1" x14ac:dyDescent="0.25"/>
    <row r="428" ht="30" customHeight="1" x14ac:dyDescent="0.25"/>
    <row r="429" ht="30" customHeight="1" x14ac:dyDescent="0.25"/>
    <row r="430" ht="30" customHeight="1" x14ac:dyDescent="0.25"/>
    <row r="431" ht="30" customHeight="1" x14ac:dyDescent="0.25"/>
    <row r="432" ht="30" customHeight="1" x14ac:dyDescent="0.25"/>
    <row r="433" ht="30" customHeight="1" x14ac:dyDescent="0.25"/>
    <row r="434" ht="30" customHeight="1" x14ac:dyDescent="0.25"/>
    <row r="435" ht="30" customHeight="1" x14ac:dyDescent="0.25"/>
    <row r="436" ht="30" customHeight="1" x14ac:dyDescent="0.25"/>
    <row r="437" ht="30" customHeight="1" x14ac:dyDescent="0.25"/>
    <row r="438" ht="30" customHeight="1" x14ac:dyDescent="0.25"/>
    <row r="439" ht="30" customHeight="1" x14ac:dyDescent="0.25"/>
    <row r="440" ht="30" customHeight="1" x14ac:dyDescent="0.25"/>
    <row r="441" ht="30" customHeight="1" x14ac:dyDescent="0.25"/>
    <row r="442" ht="30" customHeight="1" x14ac:dyDescent="0.25"/>
    <row r="443" ht="30" customHeight="1" x14ac:dyDescent="0.25"/>
    <row r="444" ht="30" customHeight="1" x14ac:dyDescent="0.25"/>
    <row r="445" ht="30" customHeight="1" x14ac:dyDescent="0.25"/>
    <row r="446" ht="30" customHeight="1" x14ac:dyDescent="0.25"/>
    <row r="447" ht="30" customHeight="1" x14ac:dyDescent="0.25"/>
    <row r="448" ht="30" customHeight="1" x14ac:dyDescent="0.25"/>
    <row r="449" ht="30" customHeight="1" x14ac:dyDescent="0.25"/>
    <row r="450" ht="30" customHeight="1" x14ac:dyDescent="0.25"/>
    <row r="451" ht="30" customHeight="1" x14ac:dyDescent="0.25"/>
    <row r="452" ht="30" customHeight="1" x14ac:dyDescent="0.25"/>
    <row r="453" ht="30" customHeight="1" x14ac:dyDescent="0.25"/>
    <row r="454" ht="30" customHeight="1" x14ac:dyDescent="0.25"/>
    <row r="455" ht="30" customHeight="1" x14ac:dyDescent="0.25"/>
    <row r="456" ht="30" customHeight="1" x14ac:dyDescent="0.25"/>
    <row r="457" ht="30" customHeight="1" x14ac:dyDescent="0.25"/>
    <row r="458" ht="30" customHeight="1" x14ac:dyDescent="0.25"/>
    <row r="459" ht="30" customHeight="1" x14ac:dyDescent="0.25"/>
    <row r="460" ht="30" customHeight="1" x14ac:dyDescent="0.25"/>
    <row r="461" ht="30" customHeight="1" x14ac:dyDescent="0.25"/>
    <row r="462" ht="30" customHeight="1" x14ac:dyDescent="0.25"/>
    <row r="463" ht="30" customHeight="1" x14ac:dyDescent="0.25"/>
    <row r="464" ht="30" customHeight="1" x14ac:dyDescent="0.25"/>
    <row r="465" ht="30" customHeight="1" x14ac:dyDescent="0.25"/>
    <row r="466" ht="30" customHeight="1" x14ac:dyDescent="0.25"/>
    <row r="467" ht="30" customHeight="1" x14ac:dyDescent="0.25"/>
    <row r="468" ht="30" customHeight="1" x14ac:dyDescent="0.25"/>
    <row r="469" ht="30" customHeight="1" x14ac:dyDescent="0.25"/>
    <row r="470" ht="30" customHeight="1" x14ac:dyDescent="0.25"/>
    <row r="471" ht="30" customHeight="1" x14ac:dyDescent="0.25"/>
    <row r="472" ht="30" customHeight="1" x14ac:dyDescent="0.25"/>
    <row r="473" ht="30" customHeight="1" x14ac:dyDescent="0.25"/>
    <row r="474" ht="30" customHeight="1" x14ac:dyDescent="0.25"/>
    <row r="475" ht="30" customHeight="1" x14ac:dyDescent="0.25"/>
    <row r="476" ht="30" customHeight="1" x14ac:dyDescent="0.25"/>
    <row r="477" ht="30" customHeight="1" x14ac:dyDescent="0.25"/>
    <row r="478" ht="30" customHeight="1" x14ac:dyDescent="0.25"/>
    <row r="479" ht="30" customHeight="1" x14ac:dyDescent="0.25"/>
    <row r="480" ht="30" customHeight="1" x14ac:dyDescent="0.25"/>
    <row r="481" ht="30" customHeight="1" x14ac:dyDescent="0.25"/>
    <row r="482" ht="30" customHeight="1" x14ac:dyDescent="0.25"/>
    <row r="483" ht="30" customHeight="1" x14ac:dyDescent="0.25"/>
    <row r="484" ht="30" customHeight="1" x14ac:dyDescent="0.25"/>
    <row r="485" ht="30" customHeight="1" x14ac:dyDescent="0.25"/>
    <row r="486" ht="30" customHeight="1" x14ac:dyDescent="0.25"/>
    <row r="487" ht="30" customHeight="1" x14ac:dyDescent="0.25"/>
    <row r="488" ht="30" customHeight="1" x14ac:dyDescent="0.25"/>
    <row r="489" ht="30" customHeight="1" x14ac:dyDescent="0.25"/>
    <row r="490" ht="30" customHeight="1" x14ac:dyDescent="0.25"/>
    <row r="491" ht="30" customHeight="1" x14ac:dyDescent="0.25"/>
    <row r="492" ht="30" customHeight="1" x14ac:dyDescent="0.25"/>
    <row r="493" ht="30" customHeight="1" x14ac:dyDescent="0.25"/>
    <row r="494" ht="30" customHeight="1" x14ac:dyDescent="0.25"/>
    <row r="495" ht="30" customHeight="1" x14ac:dyDescent="0.25"/>
    <row r="496" ht="30" customHeight="1" x14ac:dyDescent="0.25"/>
    <row r="497" ht="30" customHeight="1" x14ac:dyDescent="0.25"/>
    <row r="498" ht="30" customHeight="1" x14ac:dyDescent="0.25"/>
    <row r="499" ht="30" customHeight="1" x14ac:dyDescent="0.25"/>
    <row r="500" ht="30" customHeight="1" x14ac:dyDescent="0.25"/>
    <row r="501" ht="30" customHeight="1" x14ac:dyDescent="0.25"/>
    <row r="502" ht="30" customHeight="1" x14ac:dyDescent="0.25"/>
    <row r="503" ht="30" customHeight="1" x14ac:dyDescent="0.25"/>
    <row r="504" ht="30" customHeight="1" x14ac:dyDescent="0.25"/>
    <row r="505" ht="30" customHeight="1" x14ac:dyDescent="0.25"/>
    <row r="506" ht="30" customHeight="1" x14ac:dyDescent="0.25"/>
    <row r="507" ht="30" customHeight="1" x14ac:dyDescent="0.25"/>
    <row r="508" ht="30" customHeight="1" x14ac:dyDescent="0.25"/>
    <row r="509" ht="30" customHeight="1" x14ac:dyDescent="0.25"/>
    <row r="510" ht="30" customHeight="1" x14ac:dyDescent="0.25"/>
    <row r="511" ht="30" customHeight="1" x14ac:dyDescent="0.25"/>
    <row r="512" ht="30" customHeight="1" x14ac:dyDescent="0.25"/>
    <row r="513" ht="30" customHeight="1" x14ac:dyDescent="0.25"/>
    <row r="514" ht="30" customHeight="1" x14ac:dyDescent="0.25"/>
    <row r="515" ht="30" customHeight="1" x14ac:dyDescent="0.25"/>
    <row r="516" ht="30" customHeight="1" x14ac:dyDescent="0.25"/>
    <row r="517" ht="30" customHeight="1" x14ac:dyDescent="0.25"/>
    <row r="518" ht="30" customHeight="1" x14ac:dyDescent="0.25"/>
    <row r="519" ht="30" customHeight="1" x14ac:dyDescent="0.25"/>
    <row r="520" ht="30" customHeight="1" x14ac:dyDescent="0.25"/>
    <row r="521" ht="30" customHeight="1" x14ac:dyDescent="0.25"/>
    <row r="522" ht="30" customHeight="1" x14ac:dyDescent="0.25"/>
    <row r="523" ht="30" customHeight="1" x14ac:dyDescent="0.25"/>
    <row r="524" ht="30" customHeight="1" x14ac:dyDescent="0.25"/>
  </sheetData>
  <mergeCells count="85">
    <mergeCell ref="T4:T5"/>
    <mergeCell ref="B10:D10"/>
    <mergeCell ref="C2:D4"/>
    <mergeCell ref="O2:P2"/>
    <mergeCell ref="B8:D8"/>
    <mergeCell ref="B9:D9"/>
    <mergeCell ref="K2:L2"/>
    <mergeCell ref="L4:L5"/>
    <mergeCell ref="A2:B4"/>
    <mergeCell ref="E2:E4"/>
    <mergeCell ref="B6:D6"/>
    <mergeCell ref="A5:D5"/>
    <mergeCell ref="B7:D7"/>
    <mergeCell ref="B24:D24"/>
    <mergeCell ref="B13:D13"/>
    <mergeCell ref="B14:D14"/>
    <mergeCell ref="B18:D18"/>
    <mergeCell ref="B20:D20"/>
    <mergeCell ref="B15:D15"/>
    <mergeCell ref="B23:D23"/>
    <mergeCell ref="G2:H2"/>
    <mergeCell ref="H4:H5"/>
    <mergeCell ref="AQ2:AR2"/>
    <mergeCell ref="AR4:AR5"/>
    <mergeCell ref="AA2:AB2"/>
    <mergeCell ref="AB4:AB5"/>
    <mergeCell ref="AI2:AJ2"/>
    <mergeCell ref="AJ4:AJ5"/>
    <mergeCell ref="AE2:AF2"/>
    <mergeCell ref="AF4:AF5"/>
    <mergeCell ref="AM2:AN2"/>
    <mergeCell ref="AN4:AN5"/>
    <mergeCell ref="W2:X2"/>
    <mergeCell ref="X4:X5"/>
    <mergeCell ref="P4:P5"/>
    <mergeCell ref="S2:T2"/>
    <mergeCell ref="B25:D25"/>
    <mergeCell ref="B17:D17"/>
    <mergeCell ref="B47:D47"/>
    <mergeCell ref="B48:D48"/>
    <mergeCell ref="B46:D46"/>
    <mergeCell ref="B35:D35"/>
    <mergeCell ref="B36:D36"/>
    <mergeCell ref="B38:D38"/>
    <mergeCell ref="B39:D39"/>
    <mergeCell ref="B40:D40"/>
    <mergeCell ref="B41:D41"/>
    <mergeCell ref="B42:D42"/>
    <mergeCell ref="B43:D43"/>
    <mergeCell ref="B44:D44"/>
    <mergeCell ref="B45:D45"/>
    <mergeCell ref="B31:D31"/>
    <mergeCell ref="B11:D11"/>
    <mergeCell ref="B21:D21"/>
    <mergeCell ref="B22:D22"/>
    <mergeCell ref="B19:D19"/>
    <mergeCell ref="B16:D16"/>
    <mergeCell ref="B12:D12"/>
    <mergeCell ref="B26:D26"/>
    <mergeCell ref="B29:D29"/>
    <mergeCell ref="B30:D30"/>
    <mergeCell ref="B27:D27"/>
    <mergeCell ref="B28:D28"/>
    <mergeCell ref="B60:D60"/>
    <mergeCell ref="B61:D61"/>
    <mergeCell ref="B32:D32"/>
    <mergeCell ref="B33:D33"/>
    <mergeCell ref="B34:D34"/>
    <mergeCell ref="B37:D37"/>
    <mergeCell ref="B64:D64"/>
    <mergeCell ref="B65:D65"/>
    <mergeCell ref="B66:D66"/>
    <mergeCell ref="B63:D63"/>
    <mergeCell ref="B49:D49"/>
    <mergeCell ref="B50:D50"/>
    <mergeCell ref="B51:D51"/>
    <mergeCell ref="B52:D52"/>
    <mergeCell ref="B53:D53"/>
    <mergeCell ref="B54:D54"/>
    <mergeCell ref="B58:D58"/>
    <mergeCell ref="B55:D55"/>
    <mergeCell ref="B56:D56"/>
    <mergeCell ref="B62:D62"/>
    <mergeCell ref="B57:D57"/>
    <mergeCell ref="B59:D59"/>
  </mergeCells>
  <conditionalFormatting sqref="G6:G11 O6:O11 K6:K11 S6:S11 W6:W11 AA6:AA11 AE6:AE11 AM6:AM11 G13:G17 AM32:AM63 AA24:AA66 AA13:AA22 AQ6:AQ63 G19:G66 K13:K66 O13:O66 S13:S66 W13:W66 AE13:AE66 AI6:AI66 AM13:AM26">
    <cfRule type="containsBlanks" dxfId="24" priority="196">
      <formula>LEN(TRIM(G6))=0</formula>
    </cfRule>
  </conditionalFormatting>
  <conditionalFormatting sqref="H6:H11 P6:P11 L6:L11 H13:H17 AB24:AB66 AB6:AB22 AN6:AN63 AR6:AR63 H19:H66 L13:L66 P13:P66 T6:T66 X6:X66 AF6:AF66 AJ6:AJ66">
    <cfRule type="cellIs" dxfId="23" priority="195" operator="equal">
      <formula>0</formula>
    </cfRule>
  </conditionalFormatting>
  <conditionalFormatting sqref="H6:H11 P6:P11 L6:L11 H13:H17 AB24:AB66 AB6:AB22 AN6:AN63 AR6:AR63 H19:H66 L13:L66 P13:P66 T6:T66 X6:X66 AF6:AF66 AJ6:AJ66">
    <cfRule type="cellIs" dxfId="22" priority="192" operator="greaterThan">
      <formula>0</formula>
    </cfRule>
  </conditionalFormatting>
  <conditionalFormatting sqref="G12">
    <cfRule type="containsBlanks" dxfId="21" priority="126">
      <formula>LEN(TRIM(G12))=0</formula>
    </cfRule>
  </conditionalFormatting>
  <conditionalFormatting sqref="H12">
    <cfRule type="cellIs" dxfId="20" priority="125" operator="equal">
      <formula>0</formula>
    </cfRule>
  </conditionalFormatting>
  <conditionalFormatting sqref="H12">
    <cfRule type="cellIs" dxfId="19" priority="122" operator="greaterThan">
      <formula>0</formula>
    </cfRule>
  </conditionalFormatting>
  <conditionalFormatting sqref="O12">
    <cfRule type="containsBlanks" dxfId="18" priority="121">
      <formula>LEN(TRIM(O12))=0</formula>
    </cfRule>
  </conditionalFormatting>
  <conditionalFormatting sqref="P12">
    <cfRule type="cellIs" dxfId="17" priority="120" operator="equal">
      <formula>0</formula>
    </cfRule>
  </conditionalFormatting>
  <conditionalFormatting sqref="P12">
    <cfRule type="cellIs" dxfId="16" priority="117" operator="greaterThan">
      <formula>0</formula>
    </cfRule>
  </conditionalFormatting>
  <conditionalFormatting sqref="K12">
    <cfRule type="containsBlanks" dxfId="15" priority="101">
      <formula>LEN(TRIM(K12))=0</formula>
    </cfRule>
  </conditionalFormatting>
  <conditionalFormatting sqref="L12">
    <cfRule type="cellIs" dxfId="14" priority="100" operator="equal">
      <formula>0</formula>
    </cfRule>
  </conditionalFormatting>
  <conditionalFormatting sqref="L12">
    <cfRule type="cellIs" dxfId="13" priority="97" operator="greaterThan">
      <formula>0</formula>
    </cfRule>
  </conditionalFormatting>
  <conditionalFormatting sqref="S12">
    <cfRule type="containsBlanks" dxfId="12" priority="91">
      <formula>LEN(TRIM(S12))=0</formula>
    </cfRule>
  </conditionalFormatting>
  <conditionalFormatting sqref="W12">
    <cfRule type="containsBlanks" dxfId="11" priority="81">
      <formula>LEN(TRIM(W12))=0</formula>
    </cfRule>
  </conditionalFormatting>
  <conditionalFormatting sqref="AA12">
    <cfRule type="containsBlanks" dxfId="10" priority="71">
      <formula>LEN(TRIM(AA12))=0</formula>
    </cfRule>
  </conditionalFormatting>
  <conditionalFormatting sqref="AE12">
    <cfRule type="containsBlanks" dxfId="9" priority="61">
      <formula>LEN(TRIM(AE12))=0</formula>
    </cfRule>
  </conditionalFormatting>
  <conditionalFormatting sqref="AM31">
    <cfRule type="containsBlanks" dxfId="8" priority="46">
      <formula>LEN(TRIM(AM31))=0</formula>
    </cfRule>
  </conditionalFormatting>
  <conditionalFormatting sqref="AM12">
    <cfRule type="containsBlanks" dxfId="7" priority="41">
      <formula>LEN(TRIM(AM12))=0</formula>
    </cfRule>
  </conditionalFormatting>
  <conditionalFormatting sqref="AM27:AM30">
    <cfRule type="containsBlanks" dxfId="6" priority="26">
      <formula>LEN(TRIM(AM27))=0</formula>
    </cfRule>
  </conditionalFormatting>
  <conditionalFormatting sqref="AA23">
    <cfRule type="containsBlanks" dxfId="5" priority="6">
      <formula>LEN(TRIM(AA23))=0</formula>
    </cfRule>
  </conditionalFormatting>
  <conditionalFormatting sqref="AB23">
    <cfRule type="cellIs" dxfId="4" priority="5" operator="equal">
      <formula>0</formula>
    </cfRule>
  </conditionalFormatting>
  <conditionalFormatting sqref="AB23">
    <cfRule type="cellIs" dxfId="3" priority="4" operator="greaterThan">
      <formula>0</formula>
    </cfRule>
  </conditionalFormatting>
  <conditionalFormatting sqref="G18">
    <cfRule type="containsBlanks" dxfId="2" priority="3">
      <formula>LEN(TRIM(G18))=0</formula>
    </cfRule>
  </conditionalFormatting>
  <conditionalFormatting sqref="H18">
    <cfRule type="cellIs" dxfId="1" priority="2" operator="equal">
      <formula>0</formula>
    </cfRule>
  </conditionalFormatting>
  <conditionalFormatting sqref="H18">
    <cfRule type="cellIs" dxfId="0" priority="1" operator="greaterThan">
      <formula>0</formula>
    </cfRule>
  </conditionalFormatting>
  <hyperlinks>
    <hyperlink ref="A6" location="'F-01'!A1" display="F-01" xr:uid="{00000000-0004-0000-0000-000000000000}"/>
    <hyperlink ref="A23:A28" location="R.17!A1" display="R.17" xr:uid="{00000000-0004-0000-0000-000001000000}"/>
    <hyperlink ref="A21:A24" location="R.19!A1" display="R.19" xr:uid="{00000000-0004-0000-0000-000002000000}"/>
    <hyperlink ref="A26:A49" location="R.17!A1" display="R.17" xr:uid="{00000000-0004-0000-0000-000003000000}"/>
    <hyperlink ref="A45:A54" location="R.17!A1" display="R.17" xr:uid="{00000000-0004-0000-0000-000004000000}"/>
    <hyperlink ref="A7" location="'F-02'!A1" display="F-02" xr:uid="{00000000-0004-0000-0000-000005000000}"/>
    <hyperlink ref="A8" location="'F-03'!A1" display="F-03" xr:uid="{00000000-0004-0000-0000-000006000000}"/>
    <hyperlink ref="A9" location="'F-04'!A1" display="F-04" xr:uid="{00000000-0004-0000-0000-000007000000}"/>
    <hyperlink ref="A10" location="'F-05'!A1" display="F-05" xr:uid="{00000000-0004-0000-0000-000008000000}"/>
    <hyperlink ref="A11" location="'F-06'!A1" display="F-06" xr:uid="{00000000-0004-0000-0000-000009000000}"/>
    <hyperlink ref="A12" location="'F-07'!A1" display="F-07" xr:uid="{00000000-0004-0000-0000-00000A000000}"/>
    <hyperlink ref="A13" location="'F-08'!A1" display="F-08" xr:uid="{00000000-0004-0000-0000-00000B000000}"/>
    <hyperlink ref="A14" location="'F-09'!A1" display="F-09" xr:uid="{00000000-0004-0000-0000-00000C000000}"/>
    <hyperlink ref="A15" location="'F-10'!A1" display="F-10" xr:uid="{00000000-0004-0000-0000-00000D000000}"/>
    <hyperlink ref="A16" location="'F-11'!A1" display="F-11" xr:uid="{00000000-0004-0000-0000-00000E000000}"/>
    <hyperlink ref="A17" location="'F-12'!A1" display="F-12" xr:uid="{00000000-0004-0000-0000-00000F000000}"/>
    <hyperlink ref="A18" location="'F-13'!A1" display="F-13" xr:uid="{00000000-0004-0000-0000-000010000000}"/>
    <hyperlink ref="A19" location="'F-14'!A1" display="F-14" xr:uid="{00000000-0004-0000-0000-000011000000}"/>
    <hyperlink ref="A20" location="'H-01'!A1" display="H-01" xr:uid="{00000000-0004-0000-0000-000012000000}"/>
    <hyperlink ref="A21" location="'H-03'!A1" display="H-03" xr:uid="{00000000-0004-0000-0000-000014000000}"/>
    <hyperlink ref="A22" location="'H-04'!A1" display="H-04" xr:uid="{00000000-0004-0000-0000-000015000000}"/>
    <hyperlink ref="A23" location="'H-05'!A1" display="H-05" xr:uid="{00000000-0004-0000-0000-000016000000}"/>
    <hyperlink ref="A24" location="'H-06'!A1" display="H-06" xr:uid="{00000000-0004-0000-0000-000017000000}"/>
    <hyperlink ref="A25" location="'C-01'!A1" display="C-01" xr:uid="{00000000-0004-0000-0000-000018000000}"/>
    <hyperlink ref="A26" location="'C-02'!A1" display="C-02" xr:uid="{00000000-0004-0000-0000-000019000000}"/>
    <hyperlink ref="A27" location="'C-03'!A1" display="C-03" xr:uid="{00000000-0004-0000-0000-00001A000000}"/>
    <hyperlink ref="A28" location="'C-04'!A1" display="C-04" xr:uid="{00000000-0004-0000-0000-00001B000000}"/>
    <hyperlink ref="A29" location="'C-05'!A1" display="C-05" xr:uid="{00000000-0004-0000-0000-00001C000000}"/>
    <hyperlink ref="A30" location="'C-06'!A1" display="C-06" xr:uid="{00000000-0004-0000-0000-00001D000000}"/>
    <hyperlink ref="A31" location="'C-07'!A1" display="C-07" xr:uid="{00000000-0004-0000-0000-00001E000000}"/>
    <hyperlink ref="A32" location="'C-08'!A1" display="C-08" xr:uid="{00000000-0004-0000-0000-00001F000000}"/>
    <hyperlink ref="A33" location="'C-09'!A1" display="C-09" xr:uid="{00000000-0004-0000-0000-000020000000}"/>
    <hyperlink ref="A34" location="'C-10'!A1" display="C-10" xr:uid="{00000000-0004-0000-0000-000021000000}"/>
    <hyperlink ref="A35" location="'C-11'!A1" display="C-11" xr:uid="{00000000-0004-0000-0000-000022000000}"/>
    <hyperlink ref="A36" location="GFN!A1" display="C-12" xr:uid="{00000000-0004-0000-0000-000023000000}"/>
    <hyperlink ref="A37" location="'C-13'!A1" display="C-13" xr:uid="{00000000-0004-0000-0000-000024000000}"/>
    <hyperlink ref="A38" location="'C-14'!A1" display="C-14" xr:uid="{00000000-0004-0000-0000-000025000000}"/>
    <hyperlink ref="A39" location="'C-15'!A1" display="C-15" xr:uid="{00000000-0004-0000-0000-000026000000}"/>
    <hyperlink ref="A40" location="'C-16'!A1" display="C-16" xr:uid="{00000000-0004-0000-0000-000027000000}"/>
    <hyperlink ref="A41" location="'C-17'!A1" display="C-17" xr:uid="{00000000-0004-0000-0000-000028000000}"/>
    <hyperlink ref="A42" location="'C-18'!A1" display="C-18" xr:uid="{00000000-0004-0000-0000-000029000000}"/>
    <hyperlink ref="A43" location="'C-19'!A1" display="C-19" xr:uid="{00000000-0004-0000-0000-00002A000000}"/>
    <hyperlink ref="A44" location="'W-01'!A1" display="W-01" xr:uid="{00000000-0004-0000-0000-00002B000000}"/>
    <hyperlink ref="A45" location="'W-02'!A1" display="W-02" xr:uid="{00000000-0004-0000-0000-00002C000000}"/>
    <hyperlink ref="A46" location="'W-03'!A1" display="W-03" xr:uid="{00000000-0004-0000-0000-00002D000000}"/>
    <hyperlink ref="A47" location="'W-04'!A1" display="W-04" xr:uid="{00000000-0004-0000-0000-00002E000000}"/>
    <hyperlink ref="A48" location="'W-05'!A1" display="W-05" xr:uid="{00000000-0004-0000-0000-00002F000000}"/>
    <hyperlink ref="A49" location="'W-06'!A1" display="W-06" xr:uid="{00000000-0004-0000-0000-000030000000}"/>
    <hyperlink ref="A50" location="'W-07'!A1" display="W-07" xr:uid="{00000000-0004-0000-0000-000031000000}"/>
    <hyperlink ref="A51" location="'W-08'!A1" display="W-08" xr:uid="{00000000-0004-0000-0000-000032000000}"/>
    <hyperlink ref="A52" location="'W-09'!A1" display="W-09" xr:uid="{00000000-0004-0000-0000-000033000000}"/>
    <hyperlink ref="A53" location="'W-11'!A1" display="W-11" xr:uid="{00000000-0004-0000-0000-000034000000}"/>
    <hyperlink ref="A54" location="'W-12'!A1" display="W-12" xr:uid="{00000000-0004-0000-0000-000035000000}"/>
    <hyperlink ref="A55" location="'S-04'!A1" display="S-04" xr:uid="{00000000-0004-0000-0000-000036000000}"/>
    <hyperlink ref="A56" location="'S-05'!A1" display="S-05" xr:uid="{00000000-0004-0000-0000-000037000000}"/>
    <hyperlink ref="A57" location="'S-06'!A1" display="S-06" xr:uid="{00000000-0004-0000-0000-000038000000}"/>
    <hyperlink ref="A58" location="'S-09'!A1" display="S-09" xr:uid="{00000000-0004-0000-0000-000039000000}"/>
    <hyperlink ref="A59" location="'S-13'!A1" display="S-13" xr:uid="{00000000-0004-0000-0000-00003A000000}"/>
    <hyperlink ref="A60" location="'S-15'!A1" display="S-15" xr:uid="{00000000-0004-0000-0000-00003B000000}"/>
    <hyperlink ref="A61" location="'S-16'!A1" display="S-16" xr:uid="{00000000-0004-0000-0000-00003C000000}"/>
    <hyperlink ref="A62" location="'S-17'!A1" display="S-17" xr:uid="{00000000-0004-0000-0000-00003D000000}"/>
    <hyperlink ref="A63" location="'S-19'!A1" display="S-19" xr:uid="{00000000-0004-0000-0000-00003E000000}"/>
    <hyperlink ref="A64" location="'O-01'!A1" display="O-01" xr:uid="{00000000-0004-0000-0000-00003F000000}"/>
    <hyperlink ref="A65" location="'O-03'!A1" display="O-03" xr:uid="{00000000-0004-0000-0000-000041000000}"/>
    <hyperlink ref="A66" location="'O-05'!A1" display="O-05" xr:uid="{00000000-0004-0000-0000-000043000000}"/>
  </hyperlinks>
  <pageMargins left="0.7" right="0.7" top="0.75" bottom="0.75" header="0.3" footer="0.3"/>
  <pageSetup paperSize="9" scale="51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56"/>
  <sheetViews>
    <sheetView view="pageBreakPreview" zoomScale="70" zoomScaleNormal="70" zoomScaleSheetLayoutView="7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151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2" t="s">
        <v>19</v>
      </c>
      <c r="E4" s="42" t="s">
        <v>5</v>
      </c>
      <c r="F4" s="13" t="s">
        <v>6</v>
      </c>
    </row>
    <row r="5" spans="1:9" ht="30" customHeight="1" thickBot="1" x14ac:dyDescent="0.3">
      <c r="A5" s="84" t="s">
        <v>44</v>
      </c>
      <c r="B5" s="85"/>
      <c r="C5" s="41" t="s">
        <v>56</v>
      </c>
      <c r="D5" s="23" t="s">
        <v>104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187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237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101"/>
      <c r="F12" s="102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0A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56"/>
  <sheetViews>
    <sheetView view="pageBreakPreview" topLeftCell="A5" zoomScaleNormal="70" zoomScaleSheetLayoutView="100" workbookViewId="0">
      <selection activeCell="E6" sqref="E6:F6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152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25" t="s">
        <v>19</v>
      </c>
      <c r="E4" s="25" t="s">
        <v>5</v>
      </c>
      <c r="F4" s="13" t="s">
        <v>6</v>
      </c>
    </row>
    <row r="5" spans="1:9" ht="30" customHeight="1" thickBot="1" x14ac:dyDescent="0.3">
      <c r="A5" s="84" t="s">
        <v>44</v>
      </c>
      <c r="B5" s="85"/>
      <c r="C5" s="24" t="s">
        <v>57</v>
      </c>
      <c r="D5" s="23" t="s">
        <v>105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2" t="s">
        <v>185</v>
      </c>
      <c r="F6" s="113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/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99" t="s">
        <v>238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0B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56"/>
  <sheetViews>
    <sheetView view="pageBreakPreview" zoomScale="70" zoomScaleNormal="70" zoomScaleSheetLayoutView="70" workbookViewId="0">
      <selection activeCell="J9" sqref="J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153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25" t="s">
        <v>19</v>
      </c>
      <c r="E4" s="25" t="s">
        <v>5</v>
      </c>
      <c r="F4" s="13" t="s">
        <v>6</v>
      </c>
    </row>
    <row r="5" spans="1:9" ht="30" customHeight="1" thickBot="1" x14ac:dyDescent="0.3">
      <c r="A5" s="84" t="s">
        <v>44</v>
      </c>
      <c r="B5" s="85"/>
      <c r="C5" s="24" t="s">
        <v>58</v>
      </c>
      <c r="D5" s="23" t="s">
        <v>106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2" t="s">
        <v>185</v>
      </c>
      <c r="F6" s="113"/>
    </row>
    <row r="7" spans="1:9" ht="60" customHeight="1" x14ac:dyDescent="0.25">
      <c r="A7" s="107"/>
      <c r="B7" s="108"/>
      <c r="C7" s="108"/>
      <c r="D7" s="15" t="s">
        <v>1</v>
      </c>
      <c r="E7" s="111" t="s">
        <v>194</v>
      </c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187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235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0C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56"/>
  <sheetViews>
    <sheetView view="pageBreakPreview" zoomScale="60" zoomScaleNormal="70" workbookViewId="0">
      <selection activeCell="E6" sqref="E6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154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25" t="s">
        <v>19</v>
      </c>
      <c r="E4" s="25" t="s">
        <v>5</v>
      </c>
      <c r="F4" s="13" t="s">
        <v>6</v>
      </c>
    </row>
    <row r="5" spans="1:9" ht="30" customHeight="1" thickBot="1" x14ac:dyDescent="0.3">
      <c r="A5" s="84" t="s">
        <v>44</v>
      </c>
      <c r="B5" s="85"/>
      <c r="C5" s="24" t="s">
        <v>59</v>
      </c>
      <c r="D5" s="23" t="s">
        <v>107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8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111" t="s">
        <v>195</v>
      </c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/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99" t="s">
        <v>196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0D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BDB72-2016-4869-965B-771E38D77D53}">
  <dimension ref="A1:I56"/>
  <sheetViews>
    <sheetView view="pageBreakPreview" zoomScale="60" zoomScaleNormal="7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154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64" t="s">
        <v>19</v>
      </c>
      <c r="E4" s="64" t="s">
        <v>5</v>
      </c>
      <c r="F4" s="13" t="s">
        <v>6</v>
      </c>
    </row>
    <row r="5" spans="1:9" ht="30" customHeight="1" thickBot="1" x14ac:dyDescent="0.3">
      <c r="A5" s="84" t="s">
        <v>44</v>
      </c>
      <c r="B5" s="85"/>
      <c r="C5" s="63" t="s">
        <v>60</v>
      </c>
      <c r="D5" s="23" t="s">
        <v>241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8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111" t="s">
        <v>242</v>
      </c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/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99" t="s">
        <v>243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 xr:uid="{6D60B418-858C-4C86-91B0-87BEFE3AC77A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56"/>
  <sheetViews>
    <sheetView view="pageBreakPreview" zoomScale="60" zoomScaleNormal="70" workbookViewId="0">
      <selection activeCell="E6" sqref="E6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155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25" t="s">
        <v>19</v>
      </c>
      <c r="E4" s="25" t="s">
        <v>5</v>
      </c>
      <c r="F4" s="13" t="s">
        <v>6</v>
      </c>
    </row>
    <row r="5" spans="1:9" ht="30" customHeight="1" thickBot="1" x14ac:dyDescent="0.3">
      <c r="A5" s="84" t="s">
        <v>45</v>
      </c>
      <c r="B5" s="85"/>
      <c r="C5" s="24" t="s">
        <v>61</v>
      </c>
      <c r="D5" s="23" t="s">
        <v>26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/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197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198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0F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56"/>
  <sheetViews>
    <sheetView view="pageBreakPreview" zoomScale="60" zoomScaleNormal="7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156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4" t="s">
        <v>19</v>
      </c>
      <c r="E4" s="44" t="s">
        <v>5</v>
      </c>
      <c r="F4" s="13" t="s">
        <v>6</v>
      </c>
    </row>
    <row r="5" spans="1:9" ht="30" customHeight="1" thickBot="1" x14ac:dyDescent="0.3">
      <c r="A5" s="84" t="s">
        <v>45</v>
      </c>
      <c r="B5" s="85"/>
      <c r="C5" s="43" t="s">
        <v>62</v>
      </c>
      <c r="D5" s="23" t="s">
        <v>21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191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188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11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56"/>
  <sheetViews>
    <sheetView view="pageBreakPreview" zoomScale="60" zoomScaleNormal="7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157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4" t="s">
        <v>19</v>
      </c>
      <c r="E4" s="44" t="s">
        <v>5</v>
      </c>
      <c r="F4" s="13" t="s">
        <v>6</v>
      </c>
    </row>
    <row r="5" spans="1:9" ht="30" customHeight="1" thickBot="1" x14ac:dyDescent="0.3">
      <c r="A5" s="84" t="s">
        <v>45</v>
      </c>
      <c r="B5" s="85"/>
      <c r="C5" s="43" t="s">
        <v>63</v>
      </c>
      <c r="D5" s="23" t="s">
        <v>25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199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235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12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56"/>
  <sheetViews>
    <sheetView view="pageBreakPreview" zoomScale="60" zoomScaleNormal="7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158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4" t="s">
        <v>19</v>
      </c>
      <c r="E4" s="44" t="s">
        <v>5</v>
      </c>
      <c r="F4" s="13" t="s">
        <v>6</v>
      </c>
    </row>
    <row r="5" spans="1:9" ht="30" customHeight="1" thickBot="1" x14ac:dyDescent="0.3">
      <c r="A5" s="84" t="s">
        <v>45</v>
      </c>
      <c r="B5" s="85"/>
      <c r="C5" s="43" t="s">
        <v>64</v>
      </c>
      <c r="D5" s="23" t="s">
        <v>108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186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200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13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56"/>
  <sheetViews>
    <sheetView view="pageBreakPreview" zoomScale="60" zoomScaleNormal="7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159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4" t="s">
        <v>19</v>
      </c>
      <c r="E4" s="44" t="s">
        <v>5</v>
      </c>
      <c r="F4" s="13" t="s">
        <v>6</v>
      </c>
    </row>
    <row r="5" spans="1:9" ht="30" customHeight="1" thickBot="1" x14ac:dyDescent="0.3">
      <c r="A5" s="84" t="s">
        <v>45</v>
      </c>
      <c r="B5" s="85"/>
      <c r="C5" s="43" t="s">
        <v>65</v>
      </c>
      <c r="D5" s="23" t="s">
        <v>109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201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239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14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56"/>
  <sheetViews>
    <sheetView zoomScale="55" zoomScaleNormal="55" workbookViewId="0">
      <selection activeCell="E6" sqref="E6:F6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143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12" t="s">
        <v>19</v>
      </c>
      <c r="E4" s="12" t="s">
        <v>5</v>
      </c>
      <c r="F4" s="13" t="s">
        <v>6</v>
      </c>
    </row>
    <row r="5" spans="1:9" ht="30" customHeight="1" thickBot="1" x14ac:dyDescent="0.3">
      <c r="A5" s="84" t="s">
        <v>44</v>
      </c>
      <c r="B5" s="85"/>
      <c r="C5" s="19" t="s">
        <v>47</v>
      </c>
      <c r="D5" s="23" t="s">
        <v>136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2" t="s">
        <v>185</v>
      </c>
      <c r="F6" s="113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186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233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99" t="s">
        <v>234</v>
      </c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6:C13"/>
    <mergeCell ref="E9:F9"/>
    <mergeCell ref="E6:F6"/>
    <mergeCell ref="E7:F7"/>
    <mergeCell ref="E8:F8"/>
    <mergeCell ref="A5:B5"/>
    <mergeCell ref="E12:F12"/>
    <mergeCell ref="A2:C2"/>
    <mergeCell ref="D2:F2"/>
    <mergeCell ref="A3:F3"/>
    <mergeCell ref="A4:B4"/>
    <mergeCell ref="E10:F10"/>
    <mergeCell ref="E11:F11"/>
  </mergeCells>
  <hyperlinks>
    <hyperlink ref="A3:F3" location="GFN!A1" display="GUESTROOM FF&amp;E SPECIFICATION" xr:uid="{00000000-0004-0000-01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56"/>
  <sheetViews>
    <sheetView view="pageBreakPreview" zoomScale="85" zoomScaleNormal="70" zoomScaleSheetLayoutView="85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160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4" t="s">
        <v>19</v>
      </c>
      <c r="E4" s="44" t="s">
        <v>5</v>
      </c>
      <c r="F4" s="13" t="s">
        <v>6</v>
      </c>
    </row>
    <row r="5" spans="1:9" ht="30" customHeight="1" thickBot="1" x14ac:dyDescent="0.3">
      <c r="A5" s="84" t="s">
        <v>46</v>
      </c>
      <c r="B5" s="85"/>
      <c r="C5" s="43" t="s">
        <v>66</v>
      </c>
      <c r="D5" s="23" t="s">
        <v>110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187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188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15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56"/>
  <sheetViews>
    <sheetView view="pageBreakPreview" zoomScale="60" zoomScaleNormal="7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161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4" t="s">
        <v>19</v>
      </c>
      <c r="E4" s="44" t="s">
        <v>5</v>
      </c>
      <c r="F4" s="13" t="s">
        <v>6</v>
      </c>
    </row>
    <row r="5" spans="1:9" ht="30" customHeight="1" thickBot="1" x14ac:dyDescent="0.3">
      <c r="A5" s="84" t="s">
        <v>46</v>
      </c>
      <c r="B5" s="85"/>
      <c r="C5" s="43" t="s">
        <v>67</v>
      </c>
      <c r="D5" s="23" t="s">
        <v>111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191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188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10:F10"/>
    <mergeCell ref="E6:F6"/>
    <mergeCell ref="E7:F7"/>
    <mergeCell ref="E8:F8"/>
    <mergeCell ref="E9:F9"/>
    <mergeCell ref="E11:F11"/>
    <mergeCell ref="E12:F12"/>
  </mergeCells>
  <hyperlinks>
    <hyperlink ref="A3:F3" location="GFN!A1" display="GUESTROOM FF&amp;E SPECIFICATION" xr:uid="{00000000-0004-0000-16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56"/>
  <sheetViews>
    <sheetView view="pageBreakPreview" zoomScale="60" zoomScaleNormal="7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162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4" t="s">
        <v>19</v>
      </c>
      <c r="E4" s="44" t="s">
        <v>5</v>
      </c>
      <c r="F4" s="13" t="s">
        <v>6</v>
      </c>
    </row>
    <row r="5" spans="1:9" ht="30" customHeight="1" thickBot="1" x14ac:dyDescent="0.3">
      <c r="A5" s="84" t="s">
        <v>46</v>
      </c>
      <c r="B5" s="85"/>
      <c r="C5" s="43" t="s">
        <v>68</v>
      </c>
      <c r="D5" s="23" t="s">
        <v>112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202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226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17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56"/>
  <sheetViews>
    <sheetView view="pageBreakPreview" zoomScale="60" zoomScaleNormal="7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163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4" t="s">
        <v>19</v>
      </c>
      <c r="E4" s="44" t="s">
        <v>5</v>
      </c>
      <c r="F4" s="13" t="s">
        <v>6</v>
      </c>
    </row>
    <row r="5" spans="1:9" ht="30" customHeight="1" thickBot="1" x14ac:dyDescent="0.3">
      <c r="A5" s="84" t="s">
        <v>46</v>
      </c>
      <c r="B5" s="85"/>
      <c r="C5" s="43" t="s">
        <v>69</v>
      </c>
      <c r="D5" s="23" t="s">
        <v>113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191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226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18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56"/>
  <sheetViews>
    <sheetView view="pageBreakPreview" zoomScale="60" zoomScaleNormal="7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164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6" t="s">
        <v>19</v>
      </c>
      <c r="E4" s="46" t="s">
        <v>5</v>
      </c>
      <c r="F4" s="13" t="s">
        <v>6</v>
      </c>
    </row>
    <row r="5" spans="1:9" ht="30" customHeight="1" thickBot="1" x14ac:dyDescent="0.3">
      <c r="A5" s="84" t="s">
        <v>46</v>
      </c>
      <c r="B5" s="85"/>
      <c r="C5" s="45" t="s">
        <v>70</v>
      </c>
      <c r="D5" s="23" t="s">
        <v>114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99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191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226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19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56"/>
  <sheetViews>
    <sheetView view="pageBreakPreview" zoomScale="60" zoomScaleNormal="7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165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6" t="s">
        <v>19</v>
      </c>
      <c r="E4" s="46" t="s">
        <v>5</v>
      </c>
      <c r="F4" s="13" t="s">
        <v>6</v>
      </c>
    </row>
    <row r="5" spans="1:9" ht="30" customHeight="1" thickBot="1" x14ac:dyDescent="0.3">
      <c r="A5" s="84" t="s">
        <v>46</v>
      </c>
      <c r="B5" s="85"/>
      <c r="C5" s="45" t="s">
        <v>71</v>
      </c>
      <c r="D5" s="23" t="s">
        <v>115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99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191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226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1A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56"/>
  <sheetViews>
    <sheetView view="pageBreakPreview" zoomScale="60" zoomScaleNormal="70" workbookViewId="0">
      <selection activeCell="B17" sqref="B17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166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6" t="s">
        <v>19</v>
      </c>
      <c r="E4" s="46" t="s">
        <v>5</v>
      </c>
      <c r="F4" s="13" t="s">
        <v>6</v>
      </c>
    </row>
    <row r="5" spans="1:9" ht="30" customHeight="1" thickBot="1" x14ac:dyDescent="0.3">
      <c r="A5" s="84" t="s">
        <v>46</v>
      </c>
      <c r="B5" s="85"/>
      <c r="C5" s="45" t="s">
        <v>72</v>
      </c>
      <c r="D5" s="23" t="s">
        <v>116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99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191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188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1B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56"/>
  <sheetViews>
    <sheetView view="pageBreakPreview" zoomScale="60" zoomScaleNormal="7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167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6" t="s">
        <v>19</v>
      </c>
      <c r="E4" s="46" t="s">
        <v>5</v>
      </c>
      <c r="F4" s="13" t="s">
        <v>6</v>
      </c>
    </row>
    <row r="5" spans="1:9" ht="30" customHeight="1" thickBot="1" x14ac:dyDescent="0.3">
      <c r="A5" s="84" t="s">
        <v>46</v>
      </c>
      <c r="B5" s="85"/>
      <c r="C5" s="45" t="s">
        <v>73</v>
      </c>
      <c r="D5" s="23" t="s">
        <v>117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99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191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188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1C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56"/>
  <sheetViews>
    <sheetView view="pageBreakPreview" zoomScale="60" zoomScaleNormal="7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168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6" t="s">
        <v>19</v>
      </c>
      <c r="E4" s="46" t="s">
        <v>5</v>
      </c>
      <c r="F4" s="13" t="s">
        <v>6</v>
      </c>
    </row>
    <row r="5" spans="1:9" ht="30" customHeight="1" thickBot="1" x14ac:dyDescent="0.3">
      <c r="A5" s="84" t="s">
        <v>46</v>
      </c>
      <c r="B5" s="85"/>
      <c r="C5" s="45" t="s">
        <v>74</v>
      </c>
      <c r="D5" s="23" t="s">
        <v>118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99"/>
      <c r="F6" s="100"/>
    </row>
    <row r="7" spans="1:9" ht="60" customHeight="1" x14ac:dyDescent="0.25">
      <c r="A7" s="107"/>
      <c r="B7" s="108"/>
      <c r="C7" s="108"/>
      <c r="D7" s="15" t="s">
        <v>1</v>
      </c>
      <c r="E7" s="99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191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188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1D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56"/>
  <sheetViews>
    <sheetView view="pageBreakPreview" zoomScale="60" zoomScaleNormal="70" workbookViewId="0">
      <selection activeCell="E6" sqref="E6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169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6" t="s">
        <v>19</v>
      </c>
      <c r="E4" s="46" t="s">
        <v>5</v>
      </c>
      <c r="F4" s="13" t="s">
        <v>6</v>
      </c>
    </row>
    <row r="5" spans="1:9" ht="30" customHeight="1" thickBot="1" x14ac:dyDescent="0.3">
      <c r="A5" s="84" t="s">
        <v>46</v>
      </c>
      <c r="B5" s="85"/>
      <c r="C5" s="45" t="s">
        <v>75</v>
      </c>
      <c r="D5" s="23" t="s">
        <v>119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99"/>
      <c r="F6" s="100"/>
    </row>
    <row r="7" spans="1:9" ht="60" customHeight="1" x14ac:dyDescent="0.25">
      <c r="A7" s="107"/>
      <c r="B7" s="108"/>
      <c r="C7" s="108"/>
      <c r="D7" s="15" t="s">
        <v>1</v>
      </c>
      <c r="E7" s="99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/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99" t="s">
        <v>203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1E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56"/>
  <sheetViews>
    <sheetView view="pageBreakPreview" zoomScale="60" zoomScaleNormal="7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144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25" t="s">
        <v>19</v>
      </c>
      <c r="E4" s="25" t="s">
        <v>5</v>
      </c>
      <c r="F4" s="13" t="s">
        <v>6</v>
      </c>
    </row>
    <row r="5" spans="1:9" ht="30" customHeight="1" thickBot="1" x14ac:dyDescent="0.3">
      <c r="A5" s="84" t="s">
        <v>44</v>
      </c>
      <c r="B5" s="85"/>
      <c r="C5" s="58" t="s">
        <v>48</v>
      </c>
      <c r="D5" s="23" t="s">
        <v>137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187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99" t="s">
        <v>236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02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56"/>
  <sheetViews>
    <sheetView view="pageBreakPreview" zoomScale="60" zoomScaleNormal="70" workbookViewId="0">
      <selection activeCell="E6" sqref="E6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170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6" t="s">
        <v>19</v>
      </c>
      <c r="E4" s="46" t="s">
        <v>5</v>
      </c>
      <c r="F4" s="13" t="s">
        <v>6</v>
      </c>
    </row>
    <row r="5" spans="1:9" ht="30" customHeight="1" thickBot="1" x14ac:dyDescent="0.3">
      <c r="A5" s="84" t="s">
        <v>46</v>
      </c>
      <c r="B5" s="85"/>
      <c r="C5" s="45" t="s">
        <v>76</v>
      </c>
      <c r="D5" s="23" t="s">
        <v>120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99"/>
      <c r="F6" s="100"/>
    </row>
    <row r="7" spans="1:9" ht="60" customHeight="1" x14ac:dyDescent="0.25">
      <c r="A7" s="107"/>
      <c r="B7" s="108"/>
      <c r="C7" s="108"/>
      <c r="D7" s="15" t="s">
        <v>1</v>
      </c>
      <c r="E7" s="99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204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205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1F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56"/>
  <sheetViews>
    <sheetView view="pageBreakPreview" zoomScale="60" zoomScaleNormal="7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171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6" t="s">
        <v>19</v>
      </c>
      <c r="E4" s="46" t="s">
        <v>5</v>
      </c>
      <c r="F4" s="13" t="s">
        <v>6</v>
      </c>
    </row>
    <row r="5" spans="1:9" ht="30" customHeight="1" thickBot="1" x14ac:dyDescent="0.3">
      <c r="A5" s="84" t="s">
        <v>46</v>
      </c>
      <c r="B5" s="85"/>
      <c r="C5" s="45" t="s">
        <v>77</v>
      </c>
      <c r="D5" s="23" t="s">
        <v>121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99" t="s">
        <v>185</v>
      </c>
      <c r="F6" s="100"/>
    </row>
    <row r="7" spans="1:9" ht="60" customHeight="1" x14ac:dyDescent="0.25">
      <c r="A7" s="107"/>
      <c r="B7" s="108"/>
      <c r="C7" s="108"/>
      <c r="D7" s="15" t="s">
        <v>1</v>
      </c>
      <c r="E7" s="99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191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188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10:F10"/>
    <mergeCell ref="E6:F6"/>
    <mergeCell ref="E7:F7"/>
    <mergeCell ref="E8:F8"/>
    <mergeCell ref="E9:F9"/>
    <mergeCell ref="E11:F11"/>
    <mergeCell ref="E12:F12"/>
  </mergeCells>
  <hyperlinks>
    <hyperlink ref="A3:F3" location="GFN!A1" display="GUESTROOM FF&amp;E SPECIFICATION" xr:uid="{00000000-0004-0000-20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I56"/>
  <sheetViews>
    <sheetView view="pageBreakPreview" zoomScale="60" zoomScaleNormal="70" workbookViewId="0">
      <selection activeCell="E6" sqref="E6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172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9" t="s">
        <v>19</v>
      </c>
      <c r="E4" s="49" t="s">
        <v>5</v>
      </c>
      <c r="F4" s="13" t="s">
        <v>6</v>
      </c>
    </row>
    <row r="5" spans="1:9" ht="30" customHeight="1" thickBot="1" x14ac:dyDescent="0.3">
      <c r="A5" s="84" t="s">
        <v>46</v>
      </c>
      <c r="B5" s="85"/>
      <c r="C5" s="48" t="s">
        <v>78</v>
      </c>
      <c r="D5" s="23" t="s">
        <v>122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99"/>
      <c r="F6" s="100"/>
    </row>
    <row r="7" spans="1:9" ht="60" customHeight="1" x14ac:dyDescent="0.25">
      <c r="A7" s="107"/>
      <c r="B7" s="108"/>
      <c r="C7" s="108"/>
      <c r="D7" s="15" t="s">
        <v>1</v>
      </c>
      <c r="E7" s="99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206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207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21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I56"/>
  <sheetViews>
    <sheetView view="pageBreakPreview" zoomScale="60" zoomScaleNormal="70" workbookViewId="0">
      <selection activeCell="E6" sqref="E6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173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9" t="s">
        <v>19</v>
      </c>
      <c r="E4" s="49" t="s">
        <v>5</v>
      </c>
      <c r="F4" s="13" t="s">
        <v>6</v>
      </c>
    </row>
    <row r="5" spans="1:9" ht="30" customHeight="1" thickBot="1" x14ac:dyDescent="0.3">
      <c r="A5" s="84" t="s">
        <v>46</v>
      </c>
      <c r="B5" s="85"/>
      <c r="C5" s="48" t="s">
        <v>79</v>
      </c>
      <c r="D5" s="23" t="s">
        <v>123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99"/>
      <c r="F6" s="100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208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209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22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56"/>
  <sheetViews>
    <sheetView view="pageBreakPreview" zoomScale="60" zoomScaleNormal="7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174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49" t="s">
        <v>19</v>
      </c>
      <c r="E4" s="49" t="s">
        <v>5</v>
      </c>
      <c r="F4" s="13" t="s">
        <v>6</v>
      </c>
    </row>
    <row r="5" spans="1:9" ht="30" customHeight="1" thickBot="1" x14ac:dyDescent="0.3">
      <c r="A5" s="84" t="s">
        <v>46</v>
      </c>
      <c r="B5" s="85"/>
      <c r="C5" s="48" t="s">
        <v>80</v>
      </c>
      <c r="D5" s="23" t="s">
        <v>124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187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226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10:F10"/>
    <mergeCell ref="E6:F6"/>
    <mergeCell ref="E7:F7"/>
    <mergeCell ref="E8:F8"/>
    <mergeCell ref="E9:F9"/>
    <mergeCell ref="E11:F11"/>
    <mergeCell ref="E12:F12"/>
  </mergeCells>
  <hyperlinks>
    <hyperlink ref="A3:F3" location="GFN!A1" display="GUESTROOM FF&amp;E SPECIFICATION" xr:uid="{00000000-0004-0000-23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I56"/>
  <sheetViews>
    <sheetView view="pageBreakPreview" zoomScale="60" zoomScaleNormal="70" workbookViewId="0">
      <selection activeCell="E6" sqref="E6:F10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175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52" t="s">
        <v>19</v>
      </c>
      <c r="E4" s="52" t="s">
        <v>5</v>
      </c>
      <c r="F4" s="13" t="s">
        <v>6</v>
      </c>
    </row>
    <row r="5" spans="1:9" ht="30" customHeight="1" thickBot="1" x14ac:dyDescent="0.3">
      <c r="A5" s="84" t="s">
        <v>46</v>
      </c>
      <c r="B5" s="85"/>
      <c r="C5" s="51" t="s">
        <v>81</v>
      </c>
      <c r="D5" s="23" t="s">
        <v>125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210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99" t="s">
        <v>211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99"/>
      <c r="F11" s="100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16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10:F10"/>
    <mergeCell ref="E6:F6"/>
    <mergeCell ref="E7:F7"/>
    <mergeCell ref="E8:F8"/>
    <mergeCell ref="E9:F9"/>
    <mergeCell ref="E11:F11"/>
    <mergeCell ref="E12:F12"/>
  </mergeCells>
  <hyperlinks>
    <hyperlink ref="A3:F3" location="GFN!A1" display="GUESTROOM FF&amp;E SPECIFICATION" xr:uid="{00000000-0004-0000-24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56"/>
  <sheetViews>
    <sheetView view="pageBreakPreview" zoomScale="60" zoomScaleNormal="40" workbookViewId="0">
      <selection activeCell="E6" sqref="E6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176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55" t="s">
        <v>19</v>
      </c>
      <c r="E4" s="55" t="s">
        <v>5</v>
      </c>
      <c r="F4" s="13" t="s">
        <v>6</v>
      </c>
    </row>
    <row r="5" spans="1:9" ht="30" customHeight="1" thickBot="1" x14ac:dyDescent="0.3">
      <c r="A5" s="84" t="s">
        <v>46</v>
      </c>
      <c r="B5" s="85"/>
      <c r="C5" s="54" t="s">
        <v>82</v>
      </c>
      <c r="D5" s="23" t="s">
        <v>126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/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99" t="s">
        <v>212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99"/>
      <c r="F11" s="100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16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25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I56"/>
  <sheetViews>
    <sheetView view="pageBreakPreview" zoomScale="60" zoomScaleNormal="40" workbookViewId="0">
      <selection activeCell="A6" sqref="A6:C13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177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59" t="s">
        <v>19</v>
      </c>
      <c r="E4" s="59" t="s">
        <v>5</v>
      </c>
      <c r="F4" s="13" t="s">
        <v>6</v>
      </c>
    </row>
    <row r="5" spans="1:9" ht="30" customHeight="1" thickBot="1" x14ac:dyDescent="0.3">
      <c r="A5" s="84" t="s">
        <v>46</v>
      </c>
      <c r="B5" s="85"/>
      <c r="C5" s="58" t="s">
        <v>83</v>
      </c>
      <c r="D5" s="23" t="s">
        <v>127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/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/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/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99"/>
      <c r="F11" s="100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16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 xr:uid="{00000000-0004-0000-26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56"/>
  <sheetViews>
    <sheetView view="pageBreakPreview" zoomScale="70" zoomScaleNormal="40" zoomScaleSheetLayoutView="7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178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59" t="s">
        <v>19</v>
      </c>
      <c r="E4" s="59" t="s">
        <v>5</v>
      </c>
      <c r="F4" s="13" t="s">
        <v>6</v>
      </c>
    </row>
    <row r="5" spans="1:9" ht="30" customHeight="1" thickBot="1" x14ac:dyDescent="0.3">
      <c r="A5" s="84" t="s">
        <v>46</v>
      </c>
      <c r="B5" s="85"/>
      <c r="C5" s="58" t="s">
        <v>84</v>
      </c>
      <c r="D5" s="23" t="s">
        <v>139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213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99" t="s">
        <v>223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99"/>
      <c r="F11" s="100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16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27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I56"/>
  <sheetViews>
    <sheetView view="pageBreakPreview" zoomScale="60" zoomScaleNormal="40" workbookViewId="0">
      <selection activeCell="E10" sqref="E10:F10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179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62" t="s">
        <v>19</v>
      </c>
      <c r="E4" s="62" t="s">
        <v>5</v>
      </c>
      <c r="F4" s="13" t="s">
        <v>6</v>
      </c>
    </row>
    <row r="5" spans="1:9" ht="30" customHeight="1" thickBot="1" x14ac:dyDescent="0.3">
      <c r="A5" s="84" t="s">
        <v>214</v>
      </c>
      <c r="B5" s="85"/>
      <c r="C5" s="61" t="s">
        <v>216</v>
      </c>
      <c r="D5" s="23" t="s">
        <v>222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/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227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99" t="s">
        <v>228</v>
      </c>
      <c r="F9" s="117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 t="s">
        <v>229</v>
      </c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99"/>
      <c r="F11" s="100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16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 xr:uid="{00000000-0004-0000-3D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56"/>
  <sheetViews>
    <sheetView view="pageBreakPreview" zoomScale="70" zoomScaleNormal="70" zoomScaleSheetLayoutView="70" workbookViewId="0">
      <selection activeCell="E10" sqref="E10:F10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145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25" t="s">
        <v>19</v>
      </c>
      <c r="E4" s="25" t="s">
        <v>5</v>
      </c>
      <c r="F4" s="13" t="s">
        <v>6</v>
      </c>
    </row>
    <row r="5" spans="1:9" ht="30" customHeight="1" thickBot="1" x14ac:dyDescent="0.3">
      <c r="A5" s="84" t="s">
        <v>44</v>
      </c>
      <c r="B5" s="85"/>
      <c r="C5" s="24" t="s">
        <v>50</v>
      </c>
      <c r="D5" s="23" t="s">
        <v>128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186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235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04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I56"/>
  <sheetViews>
    <sheetView view="pageBreakPreview" topLeftCell="A4" zoomScale="70" zoomScaleNormal="40" zoomScaleSheetLayoutView="70" workbookViewId="0">
      <selection activeCell="E10" sqref="E10:F10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179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62" t="s">
        <v>19</v>
      </c>
      <c r="E4" s="62" t="s">
        <v>5</v>
      </c>
      <c r="F4" s="13" t="s">
        <v>6</v>
      </c>
    </row>
    <row r="5" spans="1:9" ht="30" customHeight="1" thickBot="1" x14ac:dyDescent="0.3">
      <c r="A5" s="84" t="s">
        <v>214</v>
      </c>
      <c r="B5" s="85"/>
      <c r="C5" s="61" t="s">
        <v>217</v>
      </c>
      <c r="D5" s="23" t="s">
        <v>221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/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/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99" t="s">
        <v>230</v>
      </c>
      <c r="F9" s="117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 t="s">
        <v>231</v>
      </c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99"/>
      <c r="F11" s="100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16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 xr:uid="{00000000-0004-0000-3F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I56"/>
  <sheetViews>
    <sheetView view="pageBreakPreview" topLeftCell="A4" zoomScale="70" zoomScaleNormal="40" zoomScaleSheetLayoutView="70" workbookViewId="0">
      <selection activeCell="I11" sqref="I11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179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62" t="s">
        <v>19</v>
      </c>
      <c r="E4" s="62" t="s">
        <v>5</v>
      </c>
      <c r="F4" s="13" t="s">
        <v>6</v>
      </c>
    </row>
    <row r="5" spans="1:9" ht="30" customHeight="1" thickBot="1" x14ac:dyDescent="0.3">
      <c r="A5" s="84" t="s">
        <v>214</v>
      </c>
      <c r="B5" s="85"/>
      <c r="C5" s="61" t="s">
        <v>218</v>
      </c>
      <c r="D5" s="23" t="s">
        <v>220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/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/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99" t="s">
        <v>232</v>
      </c>
      <c r="F9" s="117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 t="s">
        <v>215</v>
      </c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99"/>
      <c r="F11" s="100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16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 xr:uid="{00000000-0004-0000-41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56"/>
  <sheetViews>
    <sheetView view="pageBreakPreview" zoomScale="60" zoomScaleNormal="70" workbookViewId="0">
      <selection activeCell="E6" sqref="E6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146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25" t="s">
        <v>19</v>
      </c>
      <c r="E4" s="25" t="s">
        <v>5</v>
      </c>
      <c r="F4" s="13" t="s">
        <v>6</v>
      </c>
    </row>
    <row r="5" spans="1:9" ht="30" customHeight="1" thickBot="1" x14ac:dyDescent="0.3">
      <c r="A5" s="84" t="s">
        <v>44</v>
      </c>
      <c r="B5" s="85"/>
      <c r="C5" s="24" t="s">
        <v>51</v>
      </c>
      <c r="D5" s="23" t="s">
        <v>101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/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99" t="s">
        <v>189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99" t="s">
        <v>190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  <mergeCell ref="E10:F10"/>
    <mergeCell ref="E11:F11"/>
    <mergeCell ref="E12:F12"/>
  </mergeCells>
  <hyperlinks>
    <hyperlink ref="A3:F3" location="GFN!A1" display="GUESTROOM FF&amp;E SPECIFICATION" xr:uid="{00000000-0004-0000-05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56"/>
  <sheetViews>
    <sheetView view="pageBreakPreview" zoomScale="60" zoomScaleNormal="7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147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25" t="s">
        <v>19</v>
      </c>
      <c r="E4" s="25" t="s">
        <v>5</v>
      </c>
      <c r="F4" s="13" t="s">
        <v>6</v>
      </c>
    </row>
    <row r="5" spans="1:9" ht="30" customHeight="1" thickBot="1" x14ac:dyDescent="0.3">
      <c r="A5" s="84" t="s">
        <v>44</v>
      </c>
      <c r="B5" s="85"/>
      <c r="C5" s="24" t="s">
        <v>52</v>
      </c>
      <c r="D5" s="23" t="s">
        <v>102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191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188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A2:C2"/>
    <mergeCell ref="D2:F2"/>
    <mergeCell ref="A3:F3"/>
    <mergeCell ref="A4:B4"/>
    <mergeCell ref="A5:B5"/>
    <mergeCell ref="A6:C13"/>
    <mergeCell ref="E11:F11"/>
    <mergeCell ref="E12:F12"/>
    <mergeCell ref="E13:F13"/>
    <mergeCell ref="E6:F6"/>
    <mergeCell ref="E7:F7"/>
    <mergeCell ref="E8:F8"/>
    <mergeCell ref="E9:F9"/>
    <mergeCell ref="E10:F10"/>
  </mergeCells>
  <hyperlinks>
    <hyperlink ref="A3:F3" location="GFN!A1" display="GUESTROOM FF&amp;E SPECIFICATION" xr:uid="{00000000-0004-0000-06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56"/>
  <sheetViews>
    <sheetView view="pageBreakPreview" zoomScale="60" zoomScaleNormal="70" workbookViewId="0">
      <selection activeCell="E6" sqref="E6:F10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15" ht="50.1" customHeight="1" thickBot="1" x14ac:dyDescent="0.3">
      <c r="F1" s="1" t="s">
        <v>148</v>
      </c>
    </row>
    <row r="2" spans="1:15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15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15" ht="30" customHeight="1" x14ac:dyDescent="0.25">
      <c r="A4" s="97" t="s">
        <v>4</v>
      </c>
      <c r="B4" s="98"/>
      <c r="C4" s="18" t="s">
        <v>12</v>
      </c>
      <c r="D4" s="25" t="s">
        <v>19</v>
      </c>
      <c r="E4" s="25" t="s">
        <v>5</v>
      </c>
      <c r="F4" s="13" t="s">
        <v>6</v>
      </c>
    </row>
    <row r="5" spans="1:15" ht="30" customHeight="1" thickBot="1" x14ac:dyDescent="0.3">
      <c r="A5" s="84" t="s">
        <v>44</v>
      </c>
      <c r="B5" s="85"/>
      <c r="C5" s="24" t="s">
        <v>53</v>
      </c>
      <c r="D5" s="23" t="s">
        <v>103</v>
      </c>
      <c r="E5" s="20" t="s">
        <v>7</v>
      </c>
      <c r="F5" s="21"/>
    </row>
    <row r="6" spans="1:15" ht="60" customHeight="1" thickTop="1" x14ac:dyDescent="0.25">
      <c r="A6" s="105"/>
      <c r="B6" s="106"/>
      <c r="C6" s="106"/>
      <c r="D6" s="17" t="s">
        <v>20</v>
      </c>
      <c r="E6" s="114"/>
      <c r="F6" s="115"/>
      <c r="J6" s="26"/>
      <c r="K6" s="26"/>
      <c r="L6" s="26"/>
      <c r="M6" s="26"/>
      <c r="N6" s="26"/>
      <c r="O6" s="26"/>
    </row>
    <row r="7" spans="1:15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15" ht="60" customHeight="1" x14ac:dyDescent="0.25">
      <c r="A8" s="107"/>
      <c r="B8" s="108"/>
      <c r="C8" s="108"/>
      <c r="D8" s="15" t="s">
        <v>0</v>
      </c>
      <c r="E8" s="111" t="s">
        <v>192</v>
      </c>
      <c r="F8" s="100"/>
      <c r="G8" s="6"/>
      <c r="H8" s="6"/>
      <c r="I8" s="6"/>
    </row>
    <row r="9" spans="1:15" ht="60" customHeight="1" x14ac:dyDescent="0.25">
      <c r="A9" s="107"/>
      <c r="B9" s="108"/>
      <c r="C9" s="108"/>
      <c r="D9" s="15" t="s">
        <v>9</v>
      </c>
      <c r="E9" s="99" t="s">
        <v>193</v>
      </c>
      <c r="F9" s="100"/>
      <c r="G9" s="6"/>
      <c r="H9" s="6"/>
      <c r="I9" s="6"/>
    </row>
    <row r="10" spans="1:15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15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15" ht="60" customHeight="1" x14ac:dyDescent="0.25">
      <c r="A12" s="107"/>
      <c r="B12" s="108"/>
      <c r="C12" s="108"/>
      <c r="D12" s="22" t="s">
        <v>13</v>
      </c>
      <c r="E12" s="101"/>
      <c r="F12" s="102"/>
      <c r="G12" s="6"/>
      <c r="H12" s="6"/>
      <c r="I12" s="6"/>
    </row>
    <row r="13" spans="1:15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15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15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15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10:F10"/>
    <mergeCell ref="E6:F6"/>
    <mergeCell ref="E7:F7"/>
    <mergeCell ref="E8:F8"/>
    <mergeCell ref="E9:F9"/>
    <mergeCell ref="E11:F11"/>
    <mergeCell ref="E12:F12"/>
  </mergeCells>
  <hyperlinks>
    <hyperlink ref="A3:F3" location="GFN!A1" display="GUESTROOM FF&amp;E SPECIFICATION" xr:uid="{00000000-0004-0000-07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56"/>
  <sheetViews>
    <sheetView view="pageBreakPreview" zoomScale="60" zoomScaleNormal="70" workbookViewId="0"/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149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25" t="s">
        <v>19</v>
      </c>
      <c r="E4" s="25" t="s">
        <v>5</v>
      </c>
      <c r="F4" s="13" t="s">
        <v>6</v>
      </c>
    </row>
    <row r="5" spans="1:9" ht="30" customHeight="1" thickBot="1" x14ac:dyDescent="0.3">
      <c r="A5" s="84" t="s">
        <v>44</v>
      </c>
      <c r="B5" s="85"/>
      <c r="C5" s="43" t="s">
        <v>54</v>
      </c>
      <c r="D5" s="23" t="s">
        <v>22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/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225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99" t="s">
        <v>224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86"/>
      <c r="F12" s="87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10:F10"/>
    <mergeCell ref="E6:F6"/>
    <mergeCell ref="E7:F7"/>
    <mergeCell ref="E8:F8"/>
    <mergeCell ref="E9:F9"/>
    <mergeCell ref="E11:F11"/>
    <mergeCell ref="E12:F12"/>
  </mergeCells>
  <hyperlinks>
    <hyperlink ref="A3:F3" location="GFN!A1" display="GUESTROOM FF&amp;E SPECIFICATION" xr:uid="{00000000-0004-0000-08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56"/>
  <sheetViews>
    <sheetView view="pageBreakPreview" zoomScale="60" zoomScaleNormal="7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150</v>
      </c>
    </row>
    <row r="2" spans="1:9" ht="142.5" customHeight="1" thickBot="1" x14ac:dyDescent="0.3">
      <c r="A2" s="88" t="s">
        <v>138</v>
      </c>
      <c r="B2" s="89"/>
      <c r="C2" s="90"/>
      <c r="D2" s="91" t="s">
        <v>3</v>
      </c>
      <c r="E2" s="92"/>
      <c r="F2" s="93"/>
    </row>
    <row r="3" spans="1:9" ht="30" customHeight="1" thickBot="1" x14ac:dyDescent="0.3">
      <c r="A3" s="94" t="s">
        <v>141</v>
      </c>
      <c r="B3" s="95"/>
      <c r="C3" s="95"/>
      <c r="D3" s="95"/>
      <c r="E3" s="95"/>
      <c r="F3" s="96"/>
    </row>
    <row r="4" spans="1:9" ht="30" customHeight="1" x14ac:dyDescent="0.25">
      <c r="A4" s="97" t="s">
        <v>4</v>
      </c>
      <c r="B4" s="98"/>
      <c r="C4" s="18" t="s">
        <v>12</v>
      </c>
      <c r="D4" s="25" t="s">
        <v>19</v>
      </c>
      <c r="E4" s="25" t="s">
        <v>5</v>
      </c>
      <c r="F4" s="13" t="s">
        <v>6</v>
      </c>
    </row>
    <row r="5" spans="1:9" ht="30" customHeight="1" thickBot="1" x14ac:dyDescent="0.3">
      <c r="A5" s="84" t="s">
        <v>44</v>
      </c>
      <c r="B5" s="85"/>
      <c r="C5" s="24" t="s">
        <v>55</v>
      </c>
      <c r="D5" s="23" t="s">
        <v>21</v>
      </c>
      <c r="E5" s="20" t="s">
        <v>7</v>
      </c>
      <c r="F5" s="21"/>
    </row>
    <row r="6" spans="1:9" ht="60" customHeight="1" thickTop="1" x14ac:dyDescent="0.25">
      <c r="A6" s="105"/>
      <c r="B6" s="106"/>
      <c r="C6" s="106"/>
      <c r="D6" s="17" t="s">
        <v>20</v>
      </c>
      <c r="E6" s="114" t="s">
        <v>185</v>
      </c>
      <c r="F6" s="115"/>
    </row>
    <row r="7" spans="1:9" ht="60" customHeight="1" x14ac:dyDescent="0.25">
      <c r="A7" s="107"/>
      <c r="B7" s="108"/>
      <c r="C7" s="108"/>
      <c r="D7" s="15" t="s">
        <v>1</v>
      </c>
      <c r="E7" s="111"/>
      <c r="F7" s="100"/>
      <c r="G7" s="6"/>
      <c r="H7" s="6"/>
      <c r="I7" s="6"/>
    </row>
    <row r="8" spans="1:9" ht="60" customHeight="1" x14ac:dyDescent="0.25">
      <c r="A8" s="107"/>
      <c r="B8" s="108"/>
      <c r="C8" s="108"/>
      <c r="D8" s="15" t="s">
        <v>0</v>
      </c>
      <c r="E8" s="111" t="s">
        <v>187</v>
      </c>
      <c r="F8" s="100"/>
      <c r="G8" s="6"/>
      <c r="H8" s="6"/>
      <c r="I8" s="6"/>
    </row>
    <row r="9" spans="1:9" ht="60" customHeight="1" x14ac:dyDescent="0.25">
      <c r="A9" s="107"/>
      <c r="B9" s="108"/>
      <c r="C9" s="108"/>
      <c r="D9" s="15" t="s">
        <v>9</v>
      </c>
      <c r="E9" s="111" t="s">
        <v>235</v>
      </c>
      <c r="F9" s="100"/>
      <c r="G9" s="6"/>
      <c r="H9" s="6"/>
      <c r="I9" s="6"/>
    </row>
    <row r="10" spans="1:9" ht="60" customHeight="1" x14ac:dyDescent="0.25">
      <c r="A10" s="107"/>
      <c r="B10" s="108"/>
      <c r="C10" s="108"/>
      <c r="D10" s="15" t="s">
        <v>11</v>
      </c>
      <c r="E10" s="111"/>
      <c r="F10" s="100"/>
      <c r="G10" s="6"/>
      <c r="H10" s="6"/>
      <c r="I10" s="6"/>
    </row>
    <row r="11" spans="1:9" ht="150" customHeight="1" x14ac:dyDescent="0.25">
      <c r="A11" s="107"/>
      <c r="B11" s="108"/>
      <c r="C11" s="108"/>
      <c r="D11" s="16" t="s">
        <v>10</v>
      </c>
      <c r="E11" s="101"/>
      <c r="F11" s="102"/>
      <c r="G11" s="6"/>
      <c r="H11" s="6"/>
      <c r="I11" s="6"/>
    </row>
    <row r="12" spans="1:9" ht="60" customHeight="1" x14ac:dyDescent="0.25">
      <c r="A12" s="107"/>
      <c r="B12" s="108"/>
      <c r="C12" s="108"/>
      <c r="D12" s="22" t="s">
        <v>13</v>
      </c>
      <c r="E12" s="101"/>
      <c r="F12" s="102"/>
      <c r="G12" s="6"/>
      <c r="H12" s="6"/>
      <c r="I12" s="6"/>
    </row>
    <row r="13" spans="1:9" ht="60" customHeight="1" thickBot="1" x14ac:dyDescent="0.3">
      <c r="A13" s="109"/>
      <c r="B13" s="110"/>
      <c r="C13" s="110"/>
      <c r="D13" s="14" t="s">
        <v>2</v>
      </c>
      <c r="E13" s="103"/>
      <c r="F13" s="104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10:F10"/>
    <mergeCell ref="E6:F6"/>
    <mergeCell ref="E7:F7"/>
    <mergeCell ref="E8:F8"/>
    <mergeCell ref="E9:F9"/>
    <mergeCell ref="E11:F11"/>
    <mergeCell ref="E12:F12"/>
  </mergeCells>
  <hyperlinks>
    <hyperlink ref="A3:F3" location="GFN!A1" display="GUESTROOM FF&amp;E SPECIFICATION" xr:uid="{00000000-0004-0000-09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1</vt:i4>
      </vt:variant>
    </vt:vector>
  </HeadingPairs>
  <TitlesOfParts>
    <vt:vector size="42" baseType="lpstr">
      <vt:lpstr>GFN</vt:lpstr>
      <vt:lpstr>F-01</vt:lpstr>
      <vt:lpstr>F-02</vt:lpstr>
      <vt:lpstr>F-04</vt:lpstr>
      <vt:lpstr>F-05</vt:lpstr>
      <vt:lpstr>F-06</vt:lpstr>
      <vt:lpstr>F-07</vt:lpstr>
      <vt:lpstr>F-08</vt:lpstr>
      <vt:lpstr>F-09</vt:lpstr>
      <vt:lpstr>F-10</vt:lpstr>
      <vt:lpstr>F-11</vt:lpstr>
      <vt:lpstr>F-12</vt:lpstr>
      <vt:lpstr>F-13</vt:lpstr>
      <vt:lpstr>F-14</vt:lpstr>
      <vt:lpstr>H-01</vt:lpstr>
      <vt:lpstr>H-03</vt:lpstr>
      <vt:lpstr>H-04</vt:lpstr>
      <vt:lpstr>H-05</vt:lpstr>
      <vt:lpstr>H-06</vt:lpstr>
      <vt:lpstr>C-01</vt:lpstr>
      <vt:lpstr>C-02</vt:lpstr>
      <vt:lpstr>C-03</vt:lpstr>
      <vt:lpstr>C-04</vt:lpstr>
      <vt:lpstr>C-05</vt:lpstr>
      <vt:lpstr>C-06</vt:lpstr>
      <vt:lpstr>C-07</vt:lpstr>
      <vt:lpstr>C-08</vt:lpstr>
      <vt:lpstr>C-09</vt:lpstr>
      <vt:lpstr>C-10</vt:lpstr>
      <vt:lpstr>C-11</vt:lpstr>
      <vt:lpstr>C-12</vt:lpstr>
      <vt:lpstr>C-13</vt:lpstr>
      <vt:lpstr>C-14</vt:lpstr>
      <vt:lpstr>C-15</vt:lpstr>
      <vt:lpstr>C-16</vt:lpstr>
      <vt:lpstr>C-17</vt:lpstr>
      <vt:lpstr>C-18</vt:lpstr>
      <vt:lpstr>C-19</vt:lpstr>
      <vt:lpstr>O-01</vt:lpstr>
      <vt:lpstr>O-03</vt:lpstr>
      <vt:lpstr>O-05</vt:lpstr>
      <vt:lpstr>GFN!Print_Area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Ardashelia</cp:lastModifiedBy>
  <cp:lastPrinted>2020-03-06T16:02:26Z</cp:lastPrinted>
  <dcterms:created xsi:type="dcterms:W3CDTF">2019-04-04T10:18:35Z</dcterms:created>
  <dcterms:modified xsi:type="dcterms:W3CDTF">2021-09-29T22:24:44Z</dcterms:modified>
</cp:coreProperties>
</file>